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0876d83b0f681b/Desktop/"/>
    </mc:Choice>
  </mc:AlternateContent>
  <xr:revisionPtr revIDLastSave="2" documentId="11_E1F22160511DD006399F6DD55C005AB0BBEF2D8B" xr6:coauthVersionLast="47" xr6:coauthVersionMax="47" xr10:uidLastSave="{B180F615-E710-4C60-9309-77ACB7C1E958}"/>
  <bookViews>
    <workbookView xWindow="-98" yWindow="-98" windowWidth="24496" windowHeight="15796" xr2:uid="{00000000-000D-0000-FFFF-FFFF00000000}"/>
  </bookViews>
  <sheets>
    <sheet name="Inventory" sheetId="31" r:id="rId1"/>
    <sheet name="Check-in Form Only" sheetId="34" r:id="rId2"/>
    <sheet name="Collection List" sheetId="24" r:id="rId3"/>
    <sheet name="Directions" sheetId="33" r:id="rId4"/>
  </sheets>
  <definedNames>
    <definedName name="_xlnm.Print_Titles" localSheetId="1">'Check-in Form Only'!$1:$1</definedName>
    <definedName name="_xlnm.Print_Titles" localSheetId="2">'Collection List'!$1:$1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1" i="24" l="1"/>
  <c r="A2" i="34"/>
  <c r="B2" i="34"/>
  <c r="C2" i="34"/>
  <c r="D2" i="34"/>
  <c r="E2" i="34"/>
  <c r="F2" i="34"/>
  <c r="G2" i="34"/>
  <c r="H2" i="34"/>
  <c r="I2" i="34"/>
  <c r="J2" i="34"/>
  <c r="K2" i="34"/>
  <c r="A3" i="34"/>
  <c r="B3" i="34"/>
  <c r="C3" i="34"/>
  <c r="D3" i="34"/>
  <c r="E3" i="34"/>
  <c r="F3" i="34"/>
  <c r="G3" i="34"/>
  <c r="H3" i="34"/>
  <c r="I3" i="34"/>
  <c r="J3" i="34"/>
  <c r="K3" i="34"/>
  <c r="A4" i="34"/>
  <c r="B4" i="34"/>
  <c r="C4" i="34"/>
  <c r="D4" i="34"/>
  <c r="E4" i="34"/>
  <c r="F4" i="34"/>
  <c r="G4" i="34"/>
  <c r="H4" i="34"/>
  <c r="I4" i="34"/>
  <c r="J4" i="34"/>
  <c r="K4" i="34"/>
  <c r="A5" i="34"/>
  <c r="B5" i="34"/>
  <c r="C5" i="34"/>
  <c r="D5" i="34"/>
  <c r="E5" i="34"/>
  <c r="F5" i="34"/>
  <c r="G5" i="34"/>
  <c r="H5" i="34"/>
  <c r="I5" i="34"/>
  <c r="J5" i="34"/>
  <c r="K5" i="34"/>
  <c r="A6" i="34"/>
  <c r="B6" i="34"/>
  <c r="C6" i="34"/>
  <c r="D6" i="34"/>
  <c r="E6" i="34"/>
  <c r="F6" i="34"/>
  <c r="G6" i="34"/>
  <c r="H6" i="34"/>
  <c r="I6" i="34"/>
  <c r="J6" i="34"/>
  <c r="K6" i="34"/>
  <c r="A7" i="34"/>
  <c r="B7" i="34"/>
  <c r="C7" i="34"/>
  <c r="D7" i="34"/>
  <c r="E7" i="34"/>
  <c r="F7" i="34"/>
  <c r="G7" i="34"/>
  <c r="H7" i="34"/>
  <c r="I7" i="34"/>
  <c r="J7" i="34"/>
  <c r="K7" i="34"/>
  <c r="A8" i="34"/>
  <c r="B8" i="34"/>
  <c r="C8" i="34"/>
  <c r="D8" i="34"/>
  <c r="E8" i="34"/>
  <c r="F8" i="34"/>
  <c r="G8" i="34"/>
  <c r="H8" i="34"/>
  <c r="I8" i="34"/>
  <c r="J8" i="34"/>
  <c r="K8" i="34"/>
  <c r="A9" i="34"/>
  <c r="B9" i="34"/>
  <c r="C9" i="34"/>
  <c r="D9" i="34"/>
  <c r="E9" i="34"/>
  <c r="F9" i="34"/>
  <c r="G9" i="34"/>
  <c r="H9" i="34"/>
  <c r="I9" i="34"/>
  <c r="J9" i="34"/>
  <c r="K9" i="34"/>
  <c r="A10" i="34"/>
  <c r="B10" i="34"/>
  <c r="C10" i="34"/>
  <c r="D10" i="34"/>
  <c r="E10" i="34"/>
  <c r="F10" i="34"/>
  <c r="G10" i="34"/>
  <c r="H10" i="34"/>
  <c r="I10" i="34"/>
  <c r="J10" i="34"/>
  <c r="K10" i="34"/>
  <c r="A11" i="34"/>
  <c r="B11" i="34"/>
  <c r="C11" i="34"/>
  <c r="D11" i="34"/>
  <c r="E11" i="34"/>
  <c r="F11" i="34"/>
  <c r="G11" i="34"/>
  <c r="H11" i="34"/>
  <c r="I11" i="34"/>
  <c r="J11" i="34"/>
  <c r="K11" i="34"/>
  <c r="A12" i="34"/>
  <c r="B12" i="34"/>
  <c r="C12" i="34"/>
  <c r="D12" i="34"/>
  <c r="E12" i="34"/>
  <c r="F12" i="34"/>
  <c r="G12" i="34"/>
  <c r="H12" i="34"/>
  <c r="I12" i="34"/>
  <c r="J12" i="34"/>
  <c r="K12" i="34"/>
  <c r="A13" i="34"/>
  <c r="B13" i="34"/>
  <c r="C13" i="34"/>
  <c r="D13" i="34"/>
  <c r="E13" i="34"/>
  <c r="F13" i="34"/>
  <c r="G13" i="34"/>
  <c r="H13" i="34"/>
  <c r="I13" i="34"/>
  <c r="J13" i="34"/>
  <c r="K13" i="34"/>
  <c r="A14" i="34"/>
  <c r="B14" i="34"/>
  <c r="C14" i="34"/>
  <c r="D14" i="34"/>
  <c r="E14" i="34"/>
  <c r="F14" i="34"/>
  <c r="G14" i="34"/>
  <c r="H14" i="34"/>
  <c r="I14" i="34"/>
  <c r="J14" i="34"/>
  <c r="K14" i="34"/>
  <c r="A15" i="34"/>
  <c r="B15" i="34"/>
  <c r="C15" i="34"/>
  <c r="D15" i="34"/>
  <c r="E15" i="34"/>
  <c r="F15" i="34"/>
  <c r="G15" i="34"/>
  <c r="H15" i="34"/>
  <c r="I15" i="34"/>
  <c r="J15" i="34"/>
  <c r="K15" i="34"/>
  <c r="A16" i="34"/>
  <c r="B16" i="34"/>
  <c r="C16" i="34"/>
  <c r="D16" i="34"/>
  <c r="E16" i="34"/>
  <c r="F16" i="34"/>
  <c r="G16" i="34"/>
  <c r="H16" i="34"/>
  <c r="I16" i="34"/>
  <c r="J16" i="34"/>
  <c r="K16" i="34"/>
  <c r="A17" i="34"/>
  <c r="B17" i="34"/>
  <c r="C17" i="34"/>
  <c r="D17" i="34"/>
  <c r="E17" i="34"/>
  <c r="F17" i="34"/>
  <c r="G17" i="34"/>
  <c r="H17" i="34"/>
  <c r="I17" i="34"/>
  <c r="J17" i="34"/>
  <c r="K17" i="34"/>
  <c r="A18" i="34"/>
  <c r="B18" i="34"/>
  <c r="C18" i="34"/>
  <c r="D18" i="34"/>
  <c r="E18" i="34"/>
  <c r="F18" i="34"/>
  <c r="G18" i="34"/>
  <c r="H18" i="34"/>
  <c r="I18" i="34"/>
  <c r="J18" i="34"/>
  <c r="K18" i="34"/>
  <c r="A19" i="34"/>
  <c r="B19" i="34"/>
  <c r="C19" i="34"/>
  <c r="D19" i="34"/>
  <c r="E19" i="34"/>
  <c r="F19" i="34"/>
  <c r="G19" i="34"/>
  <c r="H19" i="34"/>
  <c r="I19" i="34"/>
  <c r="J19" i="34"/>
  <c r="K19" i="34"/>
  <c r="A20" i="34"/>
  <c r="B20" i="34"/>
  <c r="C20" i="34"/>
  <c r="D20" i="34"/>
  <c r="E20" i="34"/>
  <c r="F20" i="34"/>
  <c r="G20" i="34"/>
  <c r="H20" i="34"/>
  <c r="I20" i="34"/>
  <c r="J20" i="34"/>
  <c r="K20" i="34"/>
  <c r="A21" i="34"/>
  <c r="B21" i="34"/>
  <c r="C21" i="34"/>
  <c r="D21" i="34"/>
  <c r="E21" i="34"/>
  <c r="F21" i="34"/>
  <c r="G21" i="34"/>
  <c r="H21" i="34"/>
  <c r="I21" i="34"/>
  <c r="J21" i="34"/>
  <c r="K21" i="34"/>
  <c r="A22" i="34"/>
  <c r="B22" i="34"/>
  <c r="C22" i="34"/>
  <c r="D22" i="34"/>
  <c r="E22" i="34"/>
  <c r="F22" i="34"/>
  <c r="G22" i="34"/>
  <c r="H22" i="34"/>
  <c r="I22" i="34"/>
  <c r="J22" i="34"/>
  <c r="K22" i="34"/>
  <c r="A23" i="34"/>
  <c r="B23" i="34"/>
  <c r="C23" i="34"/>
  <c r="D23" i="34"/>
  <c r="E23" i="34"/>
  <c r="F23" i="34"/>
  <c r="G23" i="34"/>
  <c r="H23" i="34"/>
  <c r="I23" i="34"/>
  <c r="J23" i="34"/>
  <c r="K23" i="34"/>
  <c r="A24" i="34"/>
  <c r="B24" i="34"/>
  <c r="C24" i="34"/>
  <c r="D24" i="34"/>
  <c r="E24" i="34"/>
  <c r="F24" i="34"/>
  <c r="G24" i="34"/>
  <c r="H24" i="34"/>
  <c r="I24" i="34"/>
  <c r="J24" i="34"/>
  <c r="K24" i="34"/>
  <c r="A25" i="34"/>
  <c r="B25" i="34"/>
  <c r="C25" i="34"/>
  <c r="D25" i="34"/>
  <c r="E25" i="34"/>
  <c r="F25" i="34"/>
  <c r="G25" i="34"/>
  <c r="H25" i="34"/>
  <c r="I25" i="34"/>
  <c r="J25" i="34"/>
  <c r="K25" i="34"/>
  <c r="A26" i="34"/>
  <c r="B26" i="34"/>
  <c r="C26" i="34"/>
  <c r="D26" i="34"/>
  <c r="E26" i="34"/>
  <c r="F26" i="34"/>
  <c r="G26" i="34"/>
  <c r="H26" i="34"/>
  <c r="I26" i="34"/>
  <c r="J26" i="34"/>
  <c r="K26" i="34"/>
  <c r="A27" i="34"/>
  <c r="B27" i="34"/>
  <c r="C27" i="34"/>
  <c r="D27" i="34"/>
  <c r="E27" i="34"/>
  <c r="F27" i="34"/>
  <c r="G27" i="34"/>
  <c r="H27" i="34"/>
  <c r="I27" i="34"/>
  <c r="J27" i="34"/>
  <c r="K27" i="34"/>
  <c r="A28" i="34"/>
  <c r="B28" i="34"/>
  <c r="C28" i="34"/>
  <c r="D28" i="34"/>
  <c r="E28" i="34"/>
  <c r="F28" i="34"/>
  <c r="G28" i="34"/>
  <c r="H28" i="34"/>
  <c r="I28" i="34"/>
  <c r="J28" i="34"/>
  <c r="K28" i="34"/>
  <c r="A29" i="34"/>
  <c r="B29" i="34"/>
  <c r="C29" i="34"/>
  <c r="D29" i="34"/>
  <c r="E29" i="34"/>
  <c r="F29" i="34"/>
  <c r="G29" i="34"/>
  <c r="H29" i="34"/>
  <c r="I29" i="34"/>
  <c r="J29" i="34"/>
  <c r="K29" i="34"/>
  <c r="A30" i="34"/>
  <c r="B30" i="34"/>
  <c r="C30" i="34"/>
  <c r="D30" i="34"/>
  <c r="E30" i="34"/>
  <c r="F30" i="34"/>
  <c r="G30" i="34"/>
  <c r="H30" i="34"/>
  <c r="I30" i="34"/>
  <c r="J30" i="34"/>
  <c r="K30" i="34"/>
  <c r="A31" i="34"/>
  <c r="B31" i="34"/>
  <c r="C31" i="34"/>
  <c r="D31" i="34"/>
  <c r="E31" i="34"/>
  <c r="F31" i="34"/>
  <c r="G31" i="34"/>
  <c r="H31" i="34"/>
  <c r="I31" i="34"/>
  <c r="J31" i="34"/>
  <c r="K31" i="34"/>
  <c r="A32" i="34"/>
  <c r="B32" i="34"/>
  <c r="C32" i="34"/>
  <c r="D32" i="34"/>
  <c r="E32" i="34"/>
  <c r="F32" i="34"/>
  <c r="G32" i="34"/>
  <c r="H32" i="34"/>
  <c r="I32" i="34"/>
  <c r="J32" i="34"/>
  <c r="K32" i="34"/>
  <c r="A33" i="34"/>
  <c r="B33" i="34"/>
  <c r="C33" i="34"/>
  <c r="D33" i="34"/>
  <c r="E33" i="34"/>
  <c r="F33" i="34"/>
  <c r="G33" i="34"/>
  <c r="H33" i="34"/>
  <c r="I33" i="34"/>
  <c r="J33" i="34"/>
  <c r="K33" i="34"/>
  <c r="A34" i="34"/>
  <c r="B34" i="34"/>
  <c r="C34" i="34"/>
  <c r="D34" i="34"/>
  <c r="E34" i="34"/>
  <c r="F34" i="34"/>
  <c r="G34" i="34"/>
  <c r="H34" i="34"/>
  <c r="I34" i="34"/>
  <c r="J34" i="34"/>
  <c r="K34" i="34"/>
  <c r="A35" i="34"/>
  <c r="B35" i="34"/>
  <c r="C35" i="34"/>
  <c r="D35" i="34"/>
  <c r="E35" i="34"/>
  <c r="F35" i="34"/>
  <c r="G35" i="34"/>
  <c r="H35" i="34"/>
  <c r="I35" i="34"/>
  <c r="J35" i="34"/>
  <c r="K35" i="34"/>
  <c r="A36" i="34"/>
  <c r="B36" i="34"/>
  <c r="C36" i="34"/>
  <c r="D36" i="34"/>
  <c r="E36" i="34"/>
  <c r="F36" i="34"/>
  <c r="G36" i="34"/>
  <c r="H36" i="34"/>
  <c r="I36" i="34"/>
  <c r="J36" i="34"/>
  <c r="K36" i="34"/>
  <c r="A37" i="34"/>
  <c r="B37" i="34"/>
  <c r="C37" i="34"/>
  <c r="D37" i="34"/>
  <c r="E37" i="34"/>
  <c r="F37" i="34"/>
  <c r="G37" i="34"/>
  <c r="H37" i="34"/>
  <c r="I37" i="34"/>
  <c r="J37" i="34"/>
  <c r="K37" i="34"/>
  <c r="A38" i="34"/>
  <c r="B38" i="34"/>
  <c r="C38" i="34"/>
  <c r="D38" i="34"/>
  <c r="E38" i="34"/>
  <c r="F38" i="34"/>
  <c r="G38" i="34"/>
  <c r="H38" i="34"/>
  <c r="I38" i="34"/>
  <c r="J38" i="34"/>
  <c r="K38" i="34"/>
  <c r="A39" i="34"/>
  <c r="B39" i="34"/>
  <c r="C39" i="34"/>
  <c r="D39" i="34"/>
  <c r="E39" i="34"/>
  <c r="F39" i="34"/>
  <c r="G39" i="34"/>
  <c r="H39" i="34"/>
  <c r="I39" i="34"/>
  <c r="J39" i="34"/>
  <c r="K39" i="34"/>
  <c r="A40" i="34"/>
  <c r="B40" i="34"/>
  <c r="C40" i="34"/>
  <c r="D40" i="34"/>
  <c r="E40" i="34"/>
  <c r="F40" i="34"/>
  <c r="G40" i="34"/>
  <c r="H40" i="34"/>
  <c r="I40" i="34"/>
  <c r="J40" i="34"/>
  <c r="K40" i="34"/>
  <c r="A41" i="34"/>
  <c r="B41" i="34"/>
  <c r="C41" i="34"/>
  <c r="D41" i="34"/>
  <c r="E41" i="34"/>
  <c r="F41" i="34"/>
  <c r="G41" i="34"/>
  <c r="H41" i="34"/>
  <c r="I41" i="34"/>
  <c r="J41" i="34"/>
  <c r="K41" i="34"/>
  <c r="A42" i="34"/>
  <c r="B42" i="34"/>
  <c r="C42" i="34"/>
  <c r="D42" i="34"/>
  <c r="E42" i="34"/>
  <c r="F42" i="34"/>
  <c r="G42" i="34"/>
  <c r="H42" i="34"/>
  <c r="I42" i="34"/>
  <c r="J42" i="34"/>
  <c r="K42" i="34"/>
  <c r="A43" i="34"/>
  <c r="B43" i="34"/>
  <c r="C43" i="34"/>
  <c r="D43" i="34"/>
  <c r="E43" i="34"/>
  <c r="F43" i="34"/>
  <c r="G43" i="34"/>
  <c r="H43" i="34"/>
  <c r="I43" i="34"/>
  <c r="J43" i="34"/>
  <c r="K43" i="34"/>
  <c r="A44" i="34"/>
  <c r="B44" i="34"/>
  <c r="C44" i="34"/>
  <c r="D44" i="34"/>
  <c r="E44" i="34"/>
  <c r="F44" i="34"/>
  <c r="G44" i="34"/>
  <c r="H44" i="34"/>
  <c r="I44" i="34"/>
  <c r="J44" i="34"/>
  <c r="K44" i="34"/>
  <c r="A45" i="34"/>
  <c r="B45" i="34"/>
  <c r="C45" i="34"/>
  <c r="D45" i="34"/>
  <c r="E45" i="34"/>
  <c r="F45" i="34"/>
  <c r="G45" i="34"/>
  <c r="H45" i="34"/>
  <c r="I45" i="34"/>
  <c r="J45" i="34"/>
  <c r="K45" i="34"/>
  <c r="A46" i="34"/>
  <c r="B46" i="34"/>
  <c r="C46" i="34"/>
  <c r="D46" i="34"/>
  <c r="E46" i="34"/>
  <c r="F46" i="34"/>
  <c r="G46" i="34"/>
  <c r="H46" i="34"/>
  <c r="I46" i="34"/>
  <c r="J46" i="34"/>
  <c r="K46" i="34"/>
  <c r="A47" i="34"/>
  <c r="B47" i="34"/>
  <c r="C47" i="34"/>
  <c r="D47" i="34"/>
  <c r="E47" i="34"/>
  <c r="F47" i="34"/>
  <c r="G47" i="34"/>
  <c r="H47" i="34"/>
  <c r="I47" i="34"/>
  <c r="J47" i="34"/>
  <c r="K47" i="34"/>
  <c r="A48" i="34"/>
  <c r="B48" i="34"/>
  <c r="C48" i="34"/>
  <c r="D48" i="34"/>
  <c r="E48" i="34"/>
  <c r="F48" i="34"/>
  <c r="G48" i="34"/>
  <c r="H48" i="34"/>
  <c r="I48" i="34"/>
  <c r="J48" i="34"/>
  <c r="K48" i="34"/>
  <c r="A49" i="34"/>
  <c r="B49" i="34"/>
  <c r="C49" i="34"/>
  <c r="D49" i="34"/>
  <c r="E49" i="34"/>
  <c r="F49" i="34"/>
  <c r="G49" i="34"/>
  <c r="H49" i="34"/>
  <c r="I49" i="34"/>
  <c r="J49" i="34"/>
  <c r="K49" i="34"/>
  <c r="A50" i="34"/>
  <c r="B50" i="34"/>
  <c r="C50" i="34"/>
  <c r="D50" i="34"/>
  <c r="E50" i="34"/>
  <c r="F50" i="34"/>
  <c r="G50" i="34"/>
  <c r="H50" i="34"/>
  <c r="I50" i="34"/>
  <c r="J50" i="34"/>
  <c r="K50" i="34"/>
  <c r="A51" i="34"/>
  <c r="B51" i="34"/>
  <c r="C51" i="34"/>
  <c r="D51" i="34"/>
  <c r="E51" i="34"/>
  <c r="F51" i="34"/>
  <c r="G51" i="34"/>
  <c r="H51" i="34"/>
  <c r="I51" i="34"/>
  <c r="J51" i="34"/>
  <c r="K51" i="34"/>
  <c r="A52" i="34"/>
  <c r="B52" i="34"/>
  <c r="C52" i="34"/>
  <c r="D52" i="34"/>
  <c r="E52" i="34"/>
  <c r="F52" i="34"/>
  <c r="G52" i="34"/>
  <c r="H52" i="34"/>
  <c r="I52" i="34"/>
  <c r="J52" i="34"/>
  <c r="K52" i="34"/>
  <c r="A53" i="34"/>
  <c r="B53" i="34"/>
  <c r="C53" i="34"/>
  <c r="D53" i="34"/>
  <c r="E53" i="34"/>
  <c r="F53" i="34"/>
  <c r="G53" i="34"/>
  <c r="H53" i="34"/>
  <c r="I53" i="34"/>
  <c r="J53" i="34"/>
  <c r="K53" i="34"/>
  <c r="A54" i="34"/>
  <c r="B54" i="34"/>
  <c r="C54" i="34"/>
  <c r="D54" i="34"/>
  <c r="E54" i="34"/>
  <c r="F54" i="34"/>
  <c r="G54" i="34"/>
  <c r="H54" i="34"/>
  <c r="I54" i="34"/>
  <c r="J54" i="34"/>
  <c r="K54" i="34"/>
  <c r="A55" i="34"/>
  <c r="B55" i="34"/>
  <c r="C55" i="34"/>
  <c r="D55" i="34"/>
  <c r="E55" i="34"/>
  <c r="F55" i="34"/>
  <c r="G55" i="34"/>
  <c r="H55" i="34"/>
  <c r="I55" i="34"/>
  <c r="J55" i="34"/>
  <c r="K55" i="34"/>
  <c r="A56" i="34"/>
  <c r="B56" i="34"/>
  <c r="C56" i="34"/>
  <c r="D56" i="34"/>
  <c r="E56" i="34"/>
  <c r="F56" i="34"/>
  <c r="G56" i="34"/>
  <c r="H56" i="34"/>
  <c r="I56" i="34"/>
  <c r="J56" i="34"/>
  <c r="K56" i="34"/>
  <c r="A57" i="34"/>
  <c r="B57" i="34"/>
  <c r="C57" i="34"/>
  <c r="D57" i="34"/>
  <c r="E57" i="34"/>
  <c r="F57" i="34"/>
  <c r="G57" i="34"/>
  <c r="H57" i="34"/>
  <c r="I57" i="34"/>
  <c r="J57" i="34"/>
  <c r="K57" i="34"/>
  <c r="A58" i="34"/>
  <c r="B58" i="34"/>
  <c r="C58" i="34"/>
  <c r="D58" i="34"/>
  <c r="E58" i="34"/>
  <c r="F58" i="34"/>
  <c r="G58" i="34"/>
  <c r="H58" i="34"/>
  <c r="I58" i="34"/>
  <c r="J58" i="34"/>
  <c r="K58" i="34"/>
  <c r="A59" i="34"/>
  <c r="B59" i="34"/>
  <c r="C59" i="34"/>
  <c r="D59" i="34"/>
  <c r="E59" i="34"/>
  <c r="F59" i="34"/>
  <c r="G59" i="34"/>
  <c r="H59" i="34"/>
  <c r="I59" i="34"/>
  <c r="J59" i="34"/>
  <c r="K59" i="34"/>
  <c r="A60" i="34"/>
  <c r="B60" i="34"/>
  <c r="C60" i="34"/>
  <c r="D60" i="34"/>
  <c r="E60" i="34"/>
  <c r="F60" i="34"/>
  <c r="G60" i="34"/>
  <c r="H60" i="34"/>
  <c r="I60" i="34"/>
  <c r="J60" i="34"/>
  <c r="K60" i="34"/>
  <c r="A61" i="34"/>
  <c r="B61" i="34"/>
  <c r="C61" i="34"/>
  <c r="D61" i="34"/>
  <c r="E61" i="34"/>
  <c r="F61" i="34"/>
  <c r="G61" i="34"/>
  <c r="H61" i="34"/>
  <c r="I61" i="34"/>
  <c r="J61" i="34"/>
  <c r="K61" i="34"/>
  <c r="A62" i="34"/>
  <c r="B62" i="34"/>
  <c r="C62" i="34"/>
  <c r="D62" i="34"/>
  <c r="E62" i="34"/>
  <c r="F62" i="34"/>
  <c r="G62" i="34"/>
  <c r="H62" i="34"/>
  <c r="I62" i="34"/>
  <c r="J62" i="34"/>
  <c r="K62" i="34"/>
  <c r="A63" i="34"/>
  <c r="B63" i="34"/>
  <c r="C63" i="34"/>
  <c r="D63" i="34"/>
  <c r="E63" i="34"/>
  <c r="F63" i="34"/>
  <c r="G63" i="34"/>
  <c r="H63" i="34"/>
  <c r="I63" i="34"/>
  <c r="J63" i="34"/>
  <c r="K63" i="34"/>
  <c r="A64" i="34"/>
  <c r="B64" i="34"/>
  <c r="C64" i="34"/>
  <c r="D64" i="34"/>
  <c r="E64" i="34"/>
  <c r="F64" i="34"/>
  <c r="G64" i="34"/>
  <c r="H64" i="34"/>
  <c r="I64" i="34"/>
  <c r="J64" i="34"/>
  <c r="K64" i="34"/>
  <c r="A65" i="34"/>
  <c r="B65" i="34"/>
  <c r="C65" i="34"/>
  <c r="D65" i="34"/>
  <c r="E65" i="34"/>
  <c r="F65" i="34"/>
  <c r="G65" i="34"/>
  <c r="H65" i="34"/>
  <c r="I65" i="34"/>
  <c r="J65" i="34"/>
  <c r="K65" i="34"/>
  <c r="A66" i="34"/>
  <c r="B66" i="34"/>
  <c r="C66" i="34"/>
  <c r="D66" i="34"/>
  <c r="E66" i="34"/>
  <c r="F66" i="34"/>
  <c r="G66" i="34"/>
  <c r="H66" i="34"/>
  <c r="I66" i="34"/>
  <c r="J66" i="34"/>
  <c r="K66" i="34"/>
  <c r="A67" i="34"/>
  <c r="B67" i="34"/>
  <c r="C67" i="34"/>
  <c r="D67" i="34"/>
  <c r="E67" i="34"/>
  <c r="F67" i="34"/>
  <c r="G67" i="34"/>
  <c r="H67" i="34"/>
  <c r="I67" i="34"/>
  <c r="J67" i="34"/>
  <c r="K67" i="34"/>
  <c r="A68" i="34"/>
  <c r="B68" i="34"/>
  <c r="C68" i="34"/>
  <c r="D68" i="34"/>
  <c r="E68" i="34"/>
  <c r="F68" i="34"/>
  <c r="G68" i="34"/>
  <c r="H68" i="34"/>
  <c r="I68" i="34"/>
  <c r="J68" i="34"/>
  <c r="K68" i="34"/>
  <c r="A69" i="34"/>
  <c r="B69" i="34"/>
  <c r="C69" i="34"/>
  <c r="D69" i="34"/>
  <c r="E69" i="34"/>
  <c r="F69" i="34"/>
  <c r="G69" i="34"/>
  <c r="H69" i="34"/>
  <c r="I69" i="34"/>
  <c r="J69" i="34"/>
  <c r="K69" i="34"/>
  <c r="A70" i="34"/>
  <c r="B70" i="34"/>
  <c r="C70" i="34"/>
  <c r="D70" i="34"/>
  <c r="E70" i="34"/>
  <c r="F70" i="34"/>
  <c r="G70" i="34"/>
  <c r="H70" i="34"/>
  <c r="I70" i="34"/>
  <c r="J70" i="34"/>
  <c r="K70" i="34"/>
  <c r="A71" i="34"/>
  <c r="B71" i="34"/>
  <c r="C71" i="34"/>
  <c r="D71" i="34"/>
  <c r="E71" i="34"/>
  <c r="F71" i="34"/>
  <c r="G71" i="34"/>
  <c r="H71" i="34"/>
  <c r="I71" i="34"/>
  <c r="J71" i="34"/>
  <c r="K71" i="34"/>
  <c r="A72" i="34"/>
  <c r="B72" i="34"/>
  <c r="C72" i="34"/>
  <c r="D72" i="34"/>
  <c r="E72" i="34"/>
  <c r="F72" i="34"/>
  <c r="G72" i="34"/>
  <c r="H72" i="34"/>
  <c r="I72" i="34"/>
  <c r="J72" i="34"/>
  <c r="K72" i="34"/>
  <c r="A73" i="34"/>
  <c r="B73" i="34"/>
  <c r="C73" i="34"/>
  <c r="D73" i="34"/>
  <c r="E73" i="34"/>
  <c r="F73" i="34"/>
  <c r="G73" i="34"/>
  <c r="H73" i="34"/>
  <c r="I73" i="34"/>
  <c r="J73" i="34"/>
  <c r="K73" i="34"/>
  <c r="A74" i="34"/>
  <c r="B74" i="34"/>
  <c r="C74" i="34"/>
  <c r="D74" i="34"/>
  <c r="E74" i="34"/>
  <c r="F74" i="34"/>
  <c r="G74" i="34"/>
  <c r="H74" i="34"/>
  <c r="I74" i="34"/>
  <c r="J74" i="34"/>
  <c r="K74" i="34"/>
  <c r="A75" i="34"/>
  <c r="B75" i="34"/>
  <c r="C75" i="34"/>
  <c r="D75" i="34"/>
  <c r="E75" i="34"/>
  <c r="F75" i="34"/>
  <c r="G75" i="34"/>
  <c r="H75" i="34"/>
  <c r="I75" i="34"/>
  <c r="J75" i="34"/>
  <c r="K75" i="34"/>
  <c r="A76" i="34"/>
  <c r="B76" i="34"/>
  <c r="C76" i="34"/>
  <c r="D76" i="34"/>
  <c r="E76" i="34"/>
  <c r="F76" i="34"/>
  <c r="G76" i="34"/>
  <c r="H76" i="34"/>
  <c r="I76" i="34"/>
  <c r="J76" i="34"/>
  <c r="K76" i="34"/>
  <c r="A77" i="34"/>
  <c r="B77" i="34"/>
  <c r="C77" i="34"/>
  <c r="D77" i="34"/>
  <c r="E77" i="34"/>
  <c r="F77" i="34"/>
  <c r="G77" i="34"/>
  <c r="H77" i="34"/>
  <c r="I77" i="34"/>
  <c r="J77" i="34"/>
  <c r="K77" i="34"/>
  <c r="A78" i="34"/>
  <c r="B78" i="34"/>
  <c r="C78" i="34"/>
  <c r="D78" i="34"/>
  <c r="E78" i="34"/>
  <c r="F78" i="34"/>
  <c r="G78" i="34"/>
  <c r="H78" i="34"/>
  <c r="I78" i="34"/>
  <c r="J78" i="34"/>
  <c r="K78" i="34"/>
  <c r="A79" i="34"/>
  <c r="B79" i="34"/>
  <c r="C79" i="34"/>
  <c r="D79" i="34"/>
  <c r="E79" i="34"/>
  <c r="F79" i="34"/>
  <c r="G79" i="34"/>
  <c r="H79" i="34"/>
  <c r="I79" i="34"/>
  <c r="J79" i="34"/>
  <c r="K79" i="34"/>
  <c r="A80" i="34"/>
  <c r="B80" i="34"/>
  <c r="C80" i="34"/>
  <c r="D80" i="34"/>
  <c r="E80" i="34"/>
  <c r="F80" i="34"/>
  <c r="G80" i="34"/>
  <c r="H80" i="34"/>
  <c r="I80" i="34"/>
  <c r="J80" i="34"/>
  <c r="K80" i="34"/>
  <c r="A81" i="34"/>
  <c r="B81" i="34"/>
  <c r="C81" i="34"/>
  <c r="D81" i="34"/>
  <c r="E81" i="34"/>
  <c r="F81" i="34"/>
  <c r="G81" i="34"/>
  <c r="H81" i="34"/>
  <c r="I81" i="34"/>
  <c r="J81" i="34"/>
  <c r="K81" i="34"/>
  <c r="A82" i="34"/>
  <c r="B82" i="34"/>
  <c r="C82" i="34"/>
  <c r="D82" i="34"/>
  <c r="E82" i="34"/>
  <c r="F82" i="34"/>
  <c r="G82" i="34"/>
  <c r="H82" i="34"/>
  <c r="I82" i="34"/>
  <c r="J82" i="34"/>
  <c r="K82" i="34"/>
  <c r="A83" i="34"/>
  <c r="B83" i="34"/>
  <c r="C83" i="34"/>
  <c r="D83" i="34"/>
  <c r="E83" i="34"/>
  <c r="F83" i="34"/>
  <c r="G83" i="34"/>
  <c r="H83" i="34"/>
  <c r="I83" i="34"/>
  <c r="J83" i="34"/>
  <c r="K83" i="34"/>
  <c r="A84" i="34"/>
  <c r="B84" i="34"/>
  <c r="C84" i="34"/>
  <c r="D84" i="34"/>
  <c r="E84" i="34"/>
  <c r="F84" i="34"/>
  <c r="G84" i="34"/>
  <c r="H84" i="34"/>
  <c r="I84" i="34"/>
  <c r="J84" i="34"/>
  <c r="K84" i="34"/>
  <c r="A85" i="34"/>
  <c r="B85" i="34"/>
  <c r="C85" i="34"/>
  <c r="D85" i="34"/>
  <c r="E85" i="34"/>
  <c r="F85" i="34"/>
  <c r="G85" i="34"/>
  <c r="H85" i="34"/>
  <c r="I85" i="34"/>
  <c r="J85" i="34"/>
  <c r="K85" i="34"/>
  <c r="A86" i="34"/>
  <c r="B86" i="34"/>
  <c r="C86" i="34"/>
  <c r="D86" i="34"/>
  <c r="E86" i="34"/>
  <c r="F86" i="34"/>
  <c r="G86" i="34"/>
  <c r="H86" i="34"/>
  <c r="I86" i="34"/>
  <c r="J86" i="34"/>
  <c r="K86" i="34"/>
  <c r="A87" i="34"/>
  <c r="B87" i="34"/>
  <c r="C87" i="34"/>
  <c r="D87" i="34"/>
  <c r="E87" i="34"/>
  <c r="F87" i="34"/>
  <c r="G87" i="34"/>
  <c r="H87" i="34"/>
  <c r="I87" i="34"/>
  <c r="J87" i="34"/>
  <c r="K87" i="34"/>
  <c r="A88" i="34"/>
  <c r="B88" i="34"/>
  <c r="C88" i="34"/>
  <c r="D88" i="34"/>
  <c r="E88" i="34"/>
  <c r="F88" i="34"/>
  <c r="G88" i="34"/>
  <c r="H88" i="34"/>
  <c r="I88" i="34"/>
  <c r="J88" i="34"/>
  <c r="K88" i="34"/>
  <c r="A89" i="34"/>
  <c r="B89" i="34"/>
  <c r="C89" i="34"/>
  <c r="D89" i="34"/>
  <c r="E89" i="34"/>
  <c r="F89" i="34"/>
  <c r="G89" i="34"/>
  <c r="H89" i="34"/>
  <c r="I89" i="34"/>
  <c r="J89" i="34"/>
  <c r="K89" i="34"/>
  <c r="A90" i="34"/>
  <c r="B90" i="34"/>
  <c r="C90" i="34"/>
  <c r="D90" i="34"/>
  <c r="E90" i="34"/>
  <c r="F90" i="34"/>
  <c r="G90" i="34"/>
  <c r="H90" i="34"/>
  <c r="I90" i="34"/>
  <c r="J90" i="34"/>
  <c r="K90" i="34"/>
  <c r="A91" i="34"/>
  <c r="B91" i="34"/>
  <c r="C91" i="34"/>
  <c r="D91" i="34"/>
  <c r="E91" i="34"/>
  <c r="F91" i="34"/>
  <c r="G91" i="34"/>
  <c r="H91" i="34"/>
  <c r="I91" i="34"/>
  <c r="J91" i="34"/>
  <c r="K91" i="34"/>
  <c r="A92" i="34"/>
  <c r="B92" i="34"/>
  <c r="C92" i="34"/>
  <c r="D92" i="34"/>
  <c r="E92" i="34"/>
  <c r="F92" i="34"/>
  <c r="G92" i="34"/>
  <c r="H92" i="34"/>
  <c r="I92" i="34"/>
  <c r="J92" i="34"/>
  <c r="K92" i="34"/>
  <c r="A93" i="34"/>
  <c r="B93" i="34"/>
  <c r="C93" i="34"/>
  <c r="D93" i="34"/>
  <c r="E93" i="34"/>
  <c r="F93" i="34"/>
  <c r="G93" i="34"/>
  <c r="H93" i="34"/>
  <c r="I93" i="34"/>
  <c r="J93" i="34"/>
  <c r="K93" i="34"/>
  <c r="A94" i="34"/>
  <c r="B94" i="34"/>
  <c r="C94" i="34"/>
  <c r="D94" i="34"/>
  <c r="E94" i="34"/>
  <c r="F94" i="34"/>
  <c r="G94" i="34"/>
  <c r="H94" i="34"/>
  <c r="I94" i="34"/>
  <c r="J94" i="34"/>
  <c r="K94" i="34"/>
  <c r="A95" i="34"/>
  <c r="B95" i="34"/>
  <c r="C95" i="34"/>
  <c r="D95" i="34"/>
  <c r="E95" i="34"/>
  <c r="F95" i="34"/>
  <c r="G95" i="34"/>
  <c r="H95" i="34"/>
  <c r="I95" i="34"/>
  <c r="J95" i="34"/>
  <c r="K95" i="34"/>
  <c r="A96" i="34"/>
  <c r="B96" i="34"/>
  <c r="C96" i="34"/>
  <c r="D96" i="34"/>
  <c r="E96" i="34"/>
  <c r="F96" i="34"/>
  <c r="G96" i="34"/>
  <c r="H96" i="34"/>
  <c r="I96" i="34"/>
  <c r="J96" i="34"/>
  <c r="K96" i="34"/>
  <c r="A97" i="34"/>
  <c r="B97" i="34"/>
  <c r="C97" i="34"/>
  <c r="D97" i="34"/>
  <c r="E97" i="34"/>
  <c r="F97" i="34"/>
  <c r="G97" i="34"/>
  <c r="H97" i="34"/>
  <c r="I97" i="34"/>
  <c r="J97" i="34"/>
  <c r="K97" i="34"/>
  <c r="A98" i="34"/>
  <c r="B98" i="34"/>
  <c r="C98" i="34"/>
  <c r="D98" i="34"/>
  <c r="E98" i="34"/>
  <c r="F98" i="34"/>
  <c r="G98" i="34"/>
  <c r="H98" i="34"/>
  <c r="I98" i="34"/>
  <c r="J98" i="34"/>
  <c r="K98" i="34"/>
  <c r="A99" i="34"/>
  <c r="B99" i="34"/>
  <c r="C99" i="34"/>
  <c r="D99" i="34"/>
  <c r="E99" i="34"/>
  <c r="F99" i="34"/>
  <c r="G99" i="34"/>
  <c r="H99" i="34"/>
  <c r="I99" i="34"/>
  <c r="J99" i="34"/>
  <c r="K99" i="34"/>
  <c r="A100" i="34"/>
  <c r="B100" i="34"/>
  <c r="C100" i="34"/>
  <c r="D100" i="34"/>
  <c r="E100" i="34"/>
  <c r="F100" i="34"/>
  <c r="G100" i="34"/>
  <c r="H100" i="34"/>
  <c r="I100" i="34"/>
  <c r="J100" i="34"/>
  <c r="K100" i="34"/>
  <c r="A101" i="34"/>
  <c r="B101" i="34"/>
  <c r="C101" i="34"/>
  <c r="D101" i="34"/>
  <c r="E101" i="34"/>
  <c r="F101" i="34"/>
  <c r="G101" i="34"/>
  <c r="H101" i="34"/>
  <c r="I101" i="34"/>
  <c r="J101" i="34"/>
  <c r="K101" i="34"/>
  <c r="A102" i="34"/>
  <c r="B102" i="34"/>
  <c r="C102" i="34"/>
  <c r="D102" i="34"/>
  <c r="E102" i="34"/>
  <c r="F102" i="34"/>
  <c r="G102" i="34"/>
  <c r="H102" i="34"/>
  <c r="I102" i="34"/>
  <c r="J102" i="34"/>
  <c r="K102" i="34"/>
  <c r="A103" i="34"/>
  <c r="B103" i="34"/>
  <c r="C103" i="34"/>
  <c r="D103" i="34"/>
  <c r="E103" i="34"/>
  <c r="F103" i="34"/>
  <c r="G103" i="34"/>
  <c r="H103" i="34"/>
  <c r="I103" i="34"/>
  <c r="J103" i="34"/>
  <c r="K103" i="34"/>
  <c r="A104" i="34"/>
  <c r="B104" i="34"/>
  <c r="C104" i="34"/>
  <c r="D104" i="34"/>
  <c r="E104" i="34"/>
  <c r="F104" i="34"/>
  <c r="G104" i="34"/>
  <c r="H104" i="34"/>
  <c r="I104" i="34"/>
  <c r="J104" i="34"/>
  <c r="K104" i="34"/>
  <c r="A105" i="34"/>
  <c r="B105" i="34"/>
  <c r="C105" i="34"/>
  <c r="D105" i="34"/>
  <c r="E105" i="34"/>
  <c r="F105" i="34"/>
  <c r="G105" i="34"/>
  <c r="H105" i="34"/>
  <c r="I105" i="34"/>
  <c r="J105" i="34"/>
  <c r="K105" i="34"/>
  <c r="A106" i="34"/>
  <c r="B106" i="34"/>
  <c r="C106" i="34"/>
  <c r="D106" i="34"/>
  <c r="E106" i="34"/>
  <c r="F106" i="34"/>
  <c r="G106" i="34"/>
  <c r="H106" i="34"/>
  <c r="I106" i="34"/>
  <c r="J106" i="34"/>
  <c r="K106" i="34"/>
  <c r="A107" i="34"/>
  <c r="B107" i="34"/>
  <c r="C107" i="34"/>
  <c r="D107" i="34"/>
  <c r="E107" i="34"/>
  <c r="F107" i="34"/>
  <c r="G107" i="34"/>
  <c r="H107" i="34"/>
  <c r="I107" i="34"/>
  <c r="J107" i="34"/>
  <c r="K107" i="34"/>
  <c r="A108" i="34"/>
  <c r="B108" i="34"/>
  <c r="C108" i="34"/>
  <c r="D108" i="34"/>
  <c r="E108" i="34"/>
  <c r="F108" i="34"/>
  <c r="G108" i="34"/>
  <c r="H108" i="34"/>
  <c r="I108" i="34"/>
  <c r="J108" i="34"/>
  <c r="K108" i="34"/>
  <c r="A109" i="34"/>
  <c r="B109" i="34"/>
  <c r="C109" i="34"/>
  <c r="D109" i="34"/>
  <c r="E109" i="34"/>
  <c r="F109" i="34"/>
  <c r="G109" i="34"/>
  <c r="H109" i="34"/>
  <c r="I109" i="34"/>
  <c r="J109" i="34"/>
  <c r="K109" i="34"/>
  <c r="A110" i="34"/>
  <c r="B110" i="34"/>
  <c r="C110" i="34"/>
  <c r="D110" i="34"/>
  <c r="E110" i="34"/>
  <c r="F110" i="34"/>
  <c r="G110" i="34"/>
  <c r="H110" i="34"/>
  <c r="I110" i="34"/>
  <c r="J110" i="34"/>
  <c r="K110" i="34"/>
  <c r="A111" i="34"/>
  <c r="B111" i="34"/>
  <c r="C111" i="34"/>
  <c r="D111" i="34"/>
  <c r="E111" i="34"/>
  <c r="F111" i="34"/>
  <c r="G111" i="34"/>
  <c r="H111" i="34"/>
  <c r="I111" i="34"/>
  <c r="J111" i="34"/>
  <c r="K111" i="34"/>
  <c r="A112" i="34"/>
  <c r="B112" i="34"/>
  <c r="C112" i="34"/>
  <c r="D112" i="34"/>
  <c r="E112" i="34"/>
  <c r="F112" i="34"/>
  <c r="G112" i="34"/>
  <c r="H112" i="34"/>
  <c r="I112" i="34"/>
  <c r="J112" i="34"/>
  <c r="K112" i="34"/>
  <c r="A113" i="34"/>
  <c r="B113" i="34"/>
  <c r="C113" i="34"/>
  <c r="D113" i="34"/>
  <c r="E113" i="34"/>
  <c r="F113" i="34"/>
  <c r="G113" i="34"/>
  <c r="H113" i="34"/>
  <c r="I113" i="34"/>
  <c r="J113" i="34"/>
  <c r="K113" i="34"/>
  <c r="A114" i="34"/>
  <c r="B114" i="34"/>
  <c r="C114" i="34"/>
  <c r="D114" i="34"/>
  <c r="E114" i="34"/>
  <c r="F114" i="34"/>
  <c r="G114" i="34"/>
  <c r="H114" i="34"/>
  <c r="I114" i="34"/>
  <c r="J114" i="34"/>
  <c r="K114" i="34"/>
  <c r="A115" i="34"/>
  <c r="B115" i="34"/>
  <c r="C115" i="34"/>
  <c r="D115" i="34"/>
  <c r="E115" i="34"/>
  <c r="F115" i="34"/>
  <c r="G115" i="34"/>
  <c r="H115" i="34"/>
  <c r="I115" i="34"/>
  <c r="J115" i="34"/>
  <c r="K115" i="34"/>
  <c r="A116" i="34"/>
  <c r="B116" i="34"/>
  <c r="C116" i="34"/>
  <c r="D116" i="34"/>
  <c r="E116" i="34"/>
  <c r="F116" i="34"/>
  <c r="G116" i="34"/>
  <c r="H116" i="34"/>
  <c r="I116" i="34"/>
  <c r="J116" i="34"/>
  <c r="K116" i="34"/>
  <c r="A117" i="34"/>
  <c r="B117" i="34"/>
  <c r="C117" i="34"/>
  <c r="D117" i="34"/>
  <c r="E117" i="34"/>
  <c r="F117" i="34"/>
  <c r="G117" i="34"/>
  <c r="H117" i="34"/>
  <c r="I117" i="34"/>
  <c r="J117" i="34"/>
  <c r="K117" i="34"/>
  <c r="A118" i="34"/>
  <c r="B118" i="34"/>
  <c r="C118" i="34"/>
  <c r="D118" i="34"/>
  <c r="E118" i="34"/>
  <c r="F118" i="34"/>
  <c r="G118" i="34"/>
  <c r="H118" i="34"/>
  <c r="I118" i="34"/>
  <c r="J118" i="34"/>
  <c r="K118" i="34"/>
  <c r="A119" i="34"/>
  <c r="B119" i="34"/>
  <c r="C119" i="34"/>
  <c r="D119" i="34"/>
  <c r="E119" i="34"/>
  <c r="F119" i="34"/>
  <c r="G119" i="34"/>
  <c r="H119" i="34"/>
  <c r="I119" i="34"/>
  <c r="J119" i="34"/>
  <c r="K119" i="34"/>
  <c r="A120" i="34"/>
  <c r="B120" i="34"/>
  <c r="C120" i="34"/>
  <c r="D120" i="34"/>
  <c r="E120" i="34"/>
  <c r="F120" i="34"/>
  <c r="G120" i="34"/>
  <c r="H120" i="34"/>
  <c r="I120" i="34"/>
  <c r="J120" i="34"/>
  <c r="K120" i="34"/>
  <c r="A121" i="34"/>
  <c r="B121" i="34"/>
  <c r="C121" i="34"/>
  <c r="D121" i="34"/>
  <c r="E121" i="34"/>
  <c r="F121" i="34"/>
  <c r="G121" i="34"/>
  <c r="H121" i="34"/>
  <c r="I121" i="34"/>
  <c r="J121" i="34"/>
  <c r="K121" i="34"/>
  <c r="A122" i="34"/>
  <c r="B122" i="34"/>
  <c r="C122" i="34"/>
  <c r="D122" i="34"/>
  <c r="E122" i="34"/>
  <c r="F122" i="34"/>
  <c r="G122" i="34"/>
  <c r="H122" i="34"/>
  <c r="I122" i="34"/>
  <c r="J122" i="34"/>
  <c r="K122" i="34"/>
  <c r="A123" i="34"/>
  <c r="B123" i="34"/>
  <c r="C123" i="34"/>
  <c r="D123" i="34"/>
  <c r="E123" i="34"/>
  <c r="F123" i="34"/>
  <c r="G123" i="34"/>
  <c r="H123" i="34"/>
  <c r="I123" i="34"/>
  <c r="J123" i="34"/>
  <c r="K123" i="34"/>
  <c r="A124" i="34"/>
  <c r="B124" i="34"/>
  <c r="C124" i="34"/>
  <c r="D124" i="34"/>
  <c r="E124" i="34"/>
  <c r="F124" i="34"/>
  <c r="G124" i="34"/>
  <c r="H124" i="34"/>
  <c r="I124" i="34"/>
  <c r="J124" i="34"/>
  <c r="K124" i="34"/>
  <c r="A125" i="34"/>
  <c r="B125" i="34"/>
  <c r="C125" i="34"/>
  <c r="D125" i="34"/>
  <c r="E125" i="34"/>
  <c r="F125" i="34"/>
  <c r="G125" i="34"/>
  <c r="H125" i="34"/>
  <c r="I125" i="34"/>
  <c r="J125" i="34"/>
  <c r="K125" i="34"/>
  <c r="A126" i="34"/>
  <c r="B126" i="34"/>
  <c r="C126" i="34"/>
  <c r="D126" i="34"/>
  <c r="E126" i="34"/>
  <c r="F126" i="34"/>
  <c r="G126" i="34"/>
  <c r="H126" i="34"/>
  <c r="I126" i="34"/>
  <c r="J126" i="34"/>
  <c r="K126" i="34"/>
  <c r="A127" i="34"/>
  <c r="B127" i="34"/>
  <c r="C127" i="34"/>
  <c r="D127" i="34"/>
  <c r="E127" i="34"/>
  <c r="F127" i="34"/>
  <c r="G127" i="34"/>
  <c r="H127" i="34"/>
  <c r="I127" i="34"/>
  <c r="J127" i="34"/>
  <c r="K127" i="34"/>
  <c r="A128" i="34"/>
  <c r="B128" i="34"/>
  <c r="C128" i="34"/>
  <c r="D128" i="34"/>
  <c r="E128" i="34"/>
  <c r="F128" i="34"/>
  <c r="G128" i="34"/>
  <c r="H128" i="34"/>
  <c r="I128" i="34"/>
  <c r="J128" i="34"/>
  <c r="K128" i="34"/>
  <c r="A129" i="34"/>
  <c r="B129" i="34"/>
  <c r="C129" i="34"/>
  <c r="D129" i="34"/>
  <c r="E129" i="34"/>
  <c r="F129" i="34"/>
  <c r="G129" i="34"/>
  <c r="H129" i="34"/>
  <c r="I129" i="34"/>
  <c r="J129" i="34"/>
  <c r="K129" i="34"/>
  <c r="A130" i="34"/>
  <c r="B130" i="34"/>
  <c r="C130" i="34"/>
  <c r="D130" i="34"/>
  <c r="E130" i="34"/>
  <c r="F130" i="34"/>
  <c r="G130" i="34"/>
  <c r="H130" i="34"/>
  <c r="I130" i="34"/>
  <c r="J130" i="34"/>
  <c r="K130" i="34"/>
  <c r="A131" i="34"/>
  <c r="B131" i="34"/>
  <c r="C131" i="34"/>
  <c r="D131" i="34"/>
  <c r="E131" i="34"/>
  <c r="F131" i="34"/>
  <c r="G131" i="34"/>
  <c r="H131" i="34"/>
  <c r="I131" i="34"/>
  <c r="J131" i="34"/>
  <c r="K131" i="34"/>
  <c r="A132" i="34"/>
  <c r="B132" i="34"/>
  <c r="C132" i="34"/>
  <c r="D132" i="34"/>
  <c r="E132" i="34"/>
  <c r="F132" i="34"/>
  <c r="G132" i="34"/>
  <c r="H132" i="34"/>
  <c r="I132" i="34"/>
  <c r="J132" i="34"/>
  <c r="K132" i="34"/>
  <c r="A133" i="34"/>
  <c r="B133" i="34"/>
  <c r="C133" i="34"/>
  <c r="D133" i="34"/>
  <c r="E133" i="34"/>
  <c r="F133" i="34"/>
  <c r="G133" i="34"/>
  <c r="H133" i="34"/>
  <c r="I133" i="34"/>
  <c r="J133" i="34"/>
  <c r="K133" i="34"/>
  <c r="A134" i="34"/>
  <c r="B134" i="34"/>
  <c r="C134" i="34"/>
  <c r="D134" i="34"/>
  <c r="E134" i="34"/>
  <c r="F134" i="34"/>
  <c r="G134" i="34"/>
  <c r="H134" i="34"/>
  <c r="I134" i="34"/>
  <c r="J134" i="34"/>
  <c r="K134" i="34"/>
  <c r="A135" i="34"/>
  <c r="B135" i="34"/>
  <c r="C135" i="34"/>
  <c r="D135" i="34"/>
  <c r="E135" i="34"/>
  <c r="F135" i="34"/>
  <c r="G135" i="34"/>
  <c r="H135" i="34"/>
  <c r="I135" i="34"/>
  <c r="J135" i="34"/>
  <c r="K135" i="34"/>
  <c r="A136" i="34"/>
  <c r="B136" i="34"/>
  <c r="C136" i="34"/>
  <c r="D136" i="34"/>
  <c r="E136" i="34"/>
  <c r="F136" i="34"/>
  <c r="G136" i="34"/>
  <c r="H136" i="34"/>
  <c r="I136" i="34"/>
  <c r="J136" i="34"/>
  <c r="K136" i="34"/>
  <c r="A137" i="34"/>
  <c r="B137" i="34"/>
  <c r="C137" i="34"/>
  <c r="D137" i="34"/>
  <c r="E137" i="34"/>
  <c r="F137" i="34"/>
  <c r="G137" i="34"/>
  <c r="H137" i="34"/>
  <c r="I137" i="34"/>
  <c r="J137" i="34"/>
  <c r="K137" i="34"/>
  <c r="A138" i="34"/>
  <c r="B138" i="34"/>
  <c r="C138" i="34"/>
  <c r="D138" i="34"/>
  <c r="E138" i="34"/>
  <c r="F138" i="34"/>
  <c r="G138" i="34"/>
  <c r="H138" i="34"/>
  <c r="I138" i="34"/>
  <c r="J138" i="34"/>
  <c r="K138" i="34"/>
  <c r="A139" i="34"/>
  <c r="B139" i="34"/>
  <c r="C139" i="34"/>
  <c r="D139" i="34"/>
  <c r="E139" i="34"/>
  <c r="F139" i="34"/>
  <c r="G139" i="34"/>
  <c r="H139" i="34"/>
  <c r="I139" i="34"/>
  <c r="J139" i="34"/>
  <c r="K139" i="34"/>
  <c r="A140" i="34"/>
  <c r="B140" i="34"/>
  <c r="C140" i="34"/>
  <c r="D140" i="34"/>
  <c r="E140" i="34"/>
  <c r="F140" i="34"/>
  <c r="G140" i="34"/>
  <c r="H140" i="34"/>
  <c r="I140" i="34"/>
  <c r="J140" i="34"/>
  <c r="K140" i="34"/>
  <c r="A141" i="34"/>
  <c r="B141" i="34"/>
  <c r="C141" i="34"/>
  <c r="D141" i="34"/>
  <c r="E141" i="34"/>
  <c r="F141" i="34"/>
  <c r="G141" i="34"/>
  <c r="H141" i="34"/>
  <c r="I141" i="34"/>
  <c r="J141" i="34"/>
  <c r="K141" i="34"/>
  <c r="A142" i="34"/>
  <c r="B142" i="34"/>
  <c r="C142" i="34"/>
  <c r="D142" i="34"/>
  <c r="E142" i="34"/>
  <c r="F142" i="34"/>
  <c r="G142" i="34"/>
  <c r="H142" i="34"/>
  <c r="I142" i="34"/>
  <c r="J142" i="34"/>
  <c r="K142" i="34"/>
  <c r="A143" i="34"/>
  <c r="B143" i="34"/>
  <c r="C143" i="34"/>
  <c r="D143" i="34"/>
  <c r="E143" i="34"/>
  <c r="F143" i="34"/>
  <c r="G143" i="34"/>
  <c r="H143" i="34"/>
  <c r="I143" i="34"/>
  <c r="J143" i="34"/>
  <c r="K143" i="34"/>
  <c r="A144" i="34"/>
  <c r="B144" i="34"/>
  <c r="C144" i="34"/>
  <c r="D144" i="34"/>
  <c r="E144" i="34"/>
  <c r="F144" i="34"/>
  <c r="G144" i="34"/>
  <c r="H144" i="34"/>
  <c r="I144" i="34"/>
  <c r="J144" i="34"/>
  <c r="K144" i="34"/>
  <c r="A145" i="34"/>
  <c r="B145" i="34"/>
  <c r="C145" i="34"/>
  <c r="D145" i="34"/>
  <c r="E145" i="34"/>
  <c r="F145" i="34"/>
  <c r="G145" i="34"/>
  <c r="H145" i="34"/>
  <c r="I145" i="34"/>
  <c r="J145" i="34"/>
  <c r="K145" i="34"/>
  <c r="A146" i="34"/>
  <c r="B146" i="34"/>
  <c r="C146" i="34"/>
  <c r="D146" i="34"/>
  <c r="E146" i="34"/>
  <c r="F146" i="34"/>
  <c r="G146" i="34"/>
  <c r="H146" i="34"/>
  <c r="I146" i="34"/>
  <c r="J146" i="34"/>
  <c r="K146" i="34"/>
  <c r="A147" i="34"/>
  <c r="B147" i="34"/>
  <c r="C147" i="34"/>
  <c r="D147" i="34"/>
  <c r="E147" i="34"/>
  <c r="F147" i="34"/>
  <c r="G147" i="34"/>
  <c r="H147" i="34"/>
  <c r="I147" i="34"/>
  <c r="J147" i="34"/>
  <c r="K147" i="34"/>
  <c r="A148" i="34"/>
  <c r="B148" i="34"/>
  <c r="C148" i="34"/>
  <c r="D148" i="34"/>
  <c r="E148" i="34"/>
  <c r="F148" i="34"/>
  <c r="G148" i="34"/>
  <c r="H148" i="34"/>
  <c r="I148" i="34"/>
  <c r="J148" i="34"/>
  <c r="K148" i="34"/>
  <c r="A149" i="34"/>
  <c r="B149" i="34"/>
  <c r="C149" i="34"/>
  <c r="D149" i="34"/>
  <c r="E149" i="34"/>
  <c r="F149" i="34"/>
  <c r="G149" i="34"/>
  <c r="H149" i="34"/>
  <c r="I149" i="34"/>
  <c r="J149" i="34"/>
  <c r="K149" i="34"/>
  <c r="A150" i="34"/>
  <c r="B150" i="34"/>
  <c r="C150" i="34"/>
  <c r="D150" i="34"/>
  <c r="E150" i="34"/>
  <c r="F150" i="34"/>
  <c r="G150" i="34"/>
  <c r="H150" i="34"/>
  <c r="I150" i="34"/>
  <c r="J150" i="34"/>
  <c r="K150" i="34"/>
  <c r="A151" i="34"/>
  <c r="B151" i="34"/>
  <c r="C151" i="34"/>
  <c r="D151" i="34"/>
  <c r="E151" i="34"/>
  <c r="F151" i="34"/>
  <c r="G151" i="34"/>
  <c r="H151" i="34"/>
  <c r="I151" i="34"/>
  <c r="J151" i="34"/>
  <c r="K151" i="34"/>
  <c r="A152" i="34"/>
  <c r="B152" i="34"/>
  <c r="C152" i="34"/>
  <c r="D152" i="34"/>
  <c r="E152" i="34"/>
  <c r="F152" i="34"/>
  <c r="G152" i="34"/>
  <c r="H152" i="34"/>
  <c r="I152" i="34"/>
  <c r="J152" i="34"/>
  <c r="K152" i="34"/>
  <c r="A153" i="34"/>
  <c r="B153" i="34"/>
  <c r="C153" i="34"/>
  <c r="D153" i="34"/>
  <c r="E153" i="34"/>
  <c r="F153" i="34"/>
  <c r="G153" i="34"/>
  <c r="H153" i="34"/>
  <c r="I153" i="34"/>
  <c r="J153" i="34"/>
  <c r="K153" i="34"/>
  <c r="A154" i="34"/>
  <c r="B154" i="34"/>
  <c r="C154" i="34"/>
  <c r="D154" i="34"/>
  <c r="E154" i="34"/>
  <c r="F154" i="34"/>
  <c r="G154" i="34"/>
  <c r="H154" i="34"/>
  <c r="I154" i="34"/>
  <c r="J154" i="34"/>
  <c r="K154" i="34"/>
  <c r="A155" i="34"/>
  <c r="B155" i="34"/>
  <c r="C155" i="34"/>
  <c r="D155" i="34"/>
  <c r="E155" i="34"/>
  <c r="F155" i="34"/>
  <c r="G155" i="34"/>
  <c r="H155" i="34"/>
  <c r="I155" i="34"/>
  <c r="J155" i="34"/>
  <c r="K155" i="34"/>
  <c r="A156" i="34"/>
  <c r="B156" i="34"/>
  <c r="C156" i="34"/>
  <c r="D156" i="34"/>
  <c r="E156" i="34"/>
  <c r="F156" i="34"/>
  <c r="G156" i="34"/>
  <c r="H156" i="34"/>
  <c r="I156" i="34"/>
  <c r="J156" i="34"/>
  <c r="K156" i="34"/>
  <c r="A157" i="34"/>
  <c r="B157" i="34"/>
  <c r="C157" i="34"/>
  <c r="D157" i="34"/>
  <c r="E157" i="34"/>
  <c r="F157" i="34"/>
  <c r="G157" i="34"/>
  <c r="H157" i="34"/>
  <c r="I157" i="34"/>
  <c r="J157" i="34"/>
  <c r="K157" i="34"/>
  <c r="A158" i="34"/>
  <c r="B158" i="34"/>
  <c r="C158" i="34"/>
  <c r="D158" i="34"/>
  <c r="E158" i="34"/>
  <c r="F158" i="34"/>
  <c r="G158" i="34"/>
  <c r="H158" i="34"/>
  <c r="I158" i="34"/>
  <c r="J158" i="34"/>
  <c r="K158" i="34"/>
  <c r="A159" i="34"/>
  <c r="B159" i="34"/>
  <c r="C159" i="34"/>
  <c r="D159" i="34"/>
  <c r="E159" i="34"/>
  <c r="F159" i="34"/>
  <c r="G159" i="34"/>
  <c r="H159" i="34"/>
  <c r="I159" i="34"/>
  <c r="J159" i="34"/>
  <c r="K159" i="34"/>
  <c r="A160" i="34"/>
  <c r="B160" i="34"/>
  <c r="C160" i="34"/>
  <c r="D160" i="34"/>
  <c r="E160" i="34"/>
  <c r="F160" i="34"/>
  <c r="G160" i="34"/>
  <c r="H160" i="34"/>
  <c r="I160" i="34"/>
  <c r="J160" i="34"/>
  <c r="K160" i="34"/>
  <c r="A161" i="34"/>
  <c r="B161" i="34"/>
  <c r="C161" i="34"/>
  <c r="D161" i="34"/>
  <c r="E161" i="34"/>
  <c r="F161" i="34"/>
  <c r="G161" i="34"/>
  <c r="H161" i="34"/>
  <c r="I161" i="34"/>
  <c r="J161" i="34"/>
  <c r="K161" i="34"/>
  <c r="A162" i="34"/>
  <c r="B162" i="34"/>
  <c r="C162" i="34"/>
  <c r="D162" i="34"/>
  <c r="E162" i="34"/>
  <c r="F162" i="34"/>
  <c r="G162" i="34"/>
  <c r="H162" i="34"/>
  <c r="I162" i="34"/>
  <c r="J162" i="34"/>
  <c r="K162" i="34"/>
  <c r="A163" i="34"/>
  <c r="B163" i="34"/>
  <c r="C163" i="34"/>
  <c r="D163" i="34"/>
  <c r="E163" i="34"/>
  <c r="F163" i="34"/>
  <c r="G163" i="34"/>
  <c r="H163" i="34"/>
  <c r="I163" i="34"/>
  <c r="J163" i="34"/>
  <c r="K163" i="34"/>
  <c r="A164" i="34"/>
  <c r="B164" i="34"/>
  <c r="C164" i="34"/>
  <c r="D164" i="34"/>
  <c r="E164" i="34"/>
  <c r="F164" i="34"/>
  <c r="G164" i="34"/>
  <c r="H164" i="34"/>
  <c r="I164" i="34"/>
  <c r="J164" i="34"/>
  <c r="K164" i="34"/>
  <c r="A165" i="34"/>
  <c r="B165" i="34"/>
  <c r="C165" i="34"/>
  <c r="D165" i="34"/>
  <c r="E165" i="34"/>
  <c r="F165" i="34"/>
  <c r="G165" i="34"/>
  <c r="H165" i="34"/>
  <c r="I165" i="34"/>
  <c r="J165" i="34"/>
  <c r="K165" i="34"/>
  <c r="A166" i="34"/>
  <c r="B166" i="34"/>
  <c r="C166" i="34"/>
  <c r="D166" i="34"/>
  <c r="E166" i="34"/>
  <c r="F166" i="34"/>
  <c r="G166" i="34"/>
  <c r="H166" i="34"/>
  <c r="I166" i="34"/>
  <c r="J166" i="34"/>
  <c r="K166" i="34"/>
  <c r="A167" i="34"/>
  <c r="B167" i="34"/>
  <c r="C167" i="34"/>
  <c r="D167" i="34"/>
  <c r="E167" i="34"/>
  <c r="F167" i="34"/>
  <c r="G167" i="34"/>
  <c r="H167" i="34"/>
  <c r="I167" i="34"/>
  <c r="J167" i="34"/>
  <c r="K167" i="34"/>
  <c r="A168" i="34"/>
  <c r="B168" i="34"/>
  <c r="C168" i="34"/>
  <c r="D168" i="34"/>
  <c r="E168" i="34"/>
  <c r="F168" i="34"/>
  <c r="G168" i="34"/>
  <c r="H168" i="34"/>
  <c r="I168" i="34"/>
  <c r="J168" i="34"/>
  <c r="K168" i="34"/>
  <c r="A169" i="34"/>
  <c r="B169" i="34"/>
  <c r="C169" i="34"/>
  <c r="D169" i="34"/>
  <c r="E169" i="34"/>
  <c r="F169" i="34"/>
  <c r="G169" i="34"/>
  <c r="H169" i="34"/>
  <c r="I169" i="34"/>
  <c r="J169" i="34"/>
  <c r="K169" i="34"/>
  <c r="A170" i="34"/>
  <c r="B170" i="34"/>
  <c r="C170" i="34"/>
  <c r="D170" i="34"/>
  <c r="E170" i="34"/>
  <c r="F170" i="34"/>
  <c r="G170" i="34"/>
  <c r="H170" i="34"/>
  <c r="I170" i="34"/>
  <c r="J170" i="34"/>
  <c r="K170" i="34"/>
  <c r="A171" i="34"/>
  <c r="B171" i="34"/>
  <c r="C171" i="34"/>
  <c r="D171" i="34"/>
  <c r="E171" i="34"/>
  <c r="F171" i="34"/>
  <c r="G171" i="34"/>
  <c r="H171" i="34"/>
  <c r="I171" i="34"/>
  <c r="J171" i="34"/>
  <c r="K171" i="34"/>
  <c r="A172" i="34"/>
  <c r="B172" i="34"/>
  <c r="C172" i="34"/>
  <c r="D172" i="34"/>
  <c r="E172" i="34"/>
  <c r="F172" i="34"/>
  <c r="G172" i="34"/>
  <c r="H172" i="34"/>
  <c r="I172" i="34"/>
  <c r="J172" i="34"/>
  <c r="K172" i="34"/>
  <c r="A173" i="34"/>
  <c r="B173" i="34"/>
  <c r="C173" i="34"/>
  <c r="D173" i="34"/>
  <c r="E173" i="34"/>
  <c r="F173" i="34"/>
  <c r="G173" i="34"/>
  <c r="H173" i="34"/>
  <c r="I173" i="34"/>
  <c r="J173" i="34"/>
  <c r="K173" i="34"/>
  <c r="A174" i="34"/>
  <c r="B174" i="34"/>
  <c r="C174" i="34"/>
  <c r="D174" i="34"/>
  <c r="E174" i="34"/>
  <c r="F174" i="34"/>
  <c r="G174" i="34"/>
  <c r="H174" i="34"/>
  <c r="I174" i="34"/>
  <c r="J174" i="34"/>
  <c r="K174" i="34"/>
  <c r="A175" i="34"/>
  <c r="B175" i="34"/>
  <c r="C175" i="34"/>
  <c r="D175" i="34"/>
  <c r="E175" i="34"/>
  <c r="F175" i="34"/>
  <c r="G175" i="34"/>
  <c r="H175" i="34"/>
  <c r="I175" i="34"/>
  <c r="J175" i="34"/>
  <c r="K175" i="34"/>
  <c r="A176" i="34"/>
  <c r="B176" i="34"/>
  <c r="C176" i="34"/>
  <c r="D176" i="34"/>
  <c r="E176" i="34"/>
  <c r="F176" i="34"/>
  <c r="G176" i="34"/>
  <c r="H176" i="34"/>
  <c r="I176" i="34"/>
  <c r="J176" i="34"/>
  <c r="K176" i="34"/>
  <c r="A177" i="34"/>
  <c r="B177" i="34"/>
  <c r="C177" i="34"/>
  <c r="D177" i="34"/>
  <c r="E177" i="34"/>
  <c r="F177" i="34"/>
  <c r="G177" i="34"/>
  <c r="H177" i="34"/>
  <c r="I177" i="34"/>
  <c r="J177" i="34"/>
  <c r="K177" i="34"/>
  <c r="A178" i="34"/>
  <c r="B178" i="34"/>
  <c r="C178" i="34"/>
  <c r="D178" i="34"/>
  <c r="E178" i="34"/>
  <c r="F178" i="34"/>
  <c r="G178" i="34"/>
  <c r="H178" i="34"/>
  <c r="I178" i="34"/>
  <c r="J178" i="34"/>
  <c r="K178" i="34"/>
  <c r="A179" i="34"/>
  <c r="B179" i="34"/>
  <c r="C179" i="34"/>
  <c r="D179" i="34"/>
  <c r="E179" i="34"/>
  <c r="F179" i="34"/>
  <c r="G179" i="34"/>
  <c r="H179" i="34"/>
  <c r="I179" i="34"/>
  <c r="J179" i="34"/>
  <c r="K179" i="34"/>
  <c r="A180" i="34"/>
  <c r="B180" i="34"/>
  <c r="C180" i="34"/>
  <c r="D180" i="34"/>
  <c r="E180" i="34"/>
  <c r="F180" i="34"/>
  <c r="G180" i="34"/>
  <c r="H180" i="34"/>
  <c r="I180" i="34"/>
  <c r="J180" i="34"/>
  <c r="K180" i="34"/>
  <c r="A181" i="34"/>
  <c r="B181" i="34"/>
  <c r="C181" i="34"/>
  <c r="D181" i="34"/>
  <c r="E181" i="34"/>
  <c r="F181" i="34"/>
  <c r="G181" i="34"/>
  <c r="H181" i="34"/>
  <c r="I181" i="34"/>
  <c r="J181" i="34"/>
  <c r="K181" i="34"/>
  <c r="A182" i="34"/>
  <c r="B182" i="34"/>
  <c r="C182" i="34"/>
  <c r="D182" i="34"/>
  <c r="E182" i="34"/>
  <c r="F182" i="34"/>
  <c r="G182" i="34"/>
  <c r="H182" i="34"/>
  <c r="I182" i="34"/>
  <c r="J182" i="34"/>
  <c r="K182" i="34"/>
  <c r="A183" i="34"/>
  <c r="B183" i="34"/>
  <c r="C183" i="34"/>
  <c r="D183" i="34"/>
  <c r="E183" i="34"/>
  <c r="F183" i="34"/>
  <c r="G183" i="34"/>
  <c r="H183" i="34"/>
  <c r="I183" i="34"/>
  <c r="J183" i="34"/>
  <c r="K183" i="34"/>
  <c r="A184" i="34"/>
  <c r="B184" i="34"/>
  <c r="C184" i="34"/>
  <c r="D184" i="34"/>
  <c r="E184" i="34"/>
  <c r="F184" i="34"/>
  <c r="G184" i="34"/>
  <c r="H184" i="34"/>
  <c r="I184" i="34"/>
  <c r="J184" i="34"/>
  <c r="K184" i="34"/>
  <c r="A185" i="34"/>
  <c r="B185" i="34"/>
  <c r="C185" i="34"/>
  <c r="D185" i="34"/>
  <c r="E185" i="34"/>
  <c r="F185" i="34"/>
  <c r="G185" i="34"/>
  <c r="H185" i="34"/>
  <c r="I185" i="34"/>
  <c r="J185" i="34"/>
  <c r="K185" i="34"/>
  <c r="A186" i="34"/>
  <c r="B186" i="34"/>
  <c r="C186" i="34"/>
  <c r="D186" i="34"/>
  <c r="E186" i="34"/>
  <c r="F186" i="34"/>
  <c r="G186" i="34"/>
  <c r="H186" i="34"/>
  <c r="I186" i="34"/>
  <c r="J186" i="34"/>
  <c r="K186" i="34"/>
  <c r="A187" i="34"/>
  <c r="B187" i="34"/>
  <c r="C187" i="34"/>
  <c r="D187" i="34"/>
  <c r="E187" i="34"/>
  <c r="F187" i="34"/>
  <c r="G187" i="34"/>
  <c r="H187" i="34"/>
  <c r="I187" i="34"/>
  <c r="J187" i="34"/>
  <c r="K187" i="34"/>
  <c r="A188" i="34"/>
  <c r="B188" i="34"/>
  <c r="C188" i="34"/>
  <c r="D188" i="34"/>
  <c r="E188" i="34"/>
  <c r="F188" i="34"/>
  <c r="G188" i="34"/>
  <c r="H188" i="34"/>
  <c r="I188" i="34"/>
  <c r="J188" i="34"/>
  <c r="K188" i="34"/>
  <c r="A189" i="34"/>
  <c r="B189" i="34"/>
  <c r="C189" i="34"/>
  <c r="D189" i="34"/>
  <c r="E189" i="34"/>
  <c r="F189" i="34"/>
  <c r="G189" i="34"/>
  <c r="H189" i="34"/>
  <c r="I189" i="34"/>
  <c r="J189" i="34"/>
  <c r="K189" i="34"/>
  <c r="A190" i="34"/>
  <c r="B190" i="34"/>
  <c r="C190" i="34"/>
  <c r="D190" i="34"/>
  <c r="E190" i="34"/>
  <c r="F190" i="34"/>
  <c r="G190" i="34"/>
  <c r="H190" i="34"/>
  <c r="I190" i="34"/>
  <c r="J190" i="34"/>
  <c r="K190" i="34"/>
  <c r="A191" i="34"/>
  <c r="B191" i="34"/>
  <c r="C191" i="34"/>
  <c r="D191" i="34"/>
  <c r="E191" i="34"/>
  <c r="F191" i="34"/>
  <c r="G191" i="34"/>
  <c r="H191" i="34"/>
  <c r="I191" i="34"/>
  <c r="J191" i="34"/>
  <c r="K191" i="34"/>
  <c r="A192" i="34"/>
  <c r="B192" i="34"/>
  <c r="C192" i="34"/>
  <c r="D192" i="34"/>
  <c r="E192" i="34"/>
  <c r="F192" i="34"/>
  <c r="G192" i="34"/>
  <c r="H192" i="34"/>
  <c r="I192" i="34"/>
  <c r="J192" i="34"/>
  <c r="K192" i="34"/>
  <c r="A193" i="34"/>
  <c r="B193" i="34"/>
  <c r="C193" i="34"/>
  <c r="D193" i="34"/>
  <c r="E193" i="34"/>
  <c r="F193" i="34"/>
  <c r="G193" i="34"/>
  <c r="H193" i="34"/>
  <c r="I193" i="34"/>
  <c r="J193" i="34"/>
  <c r="K193" i="34"/>
  <c r="A194" i="34"/>
  <c r="B194" i="34"/>
  <c r="C194" i="34"/>
  <c r="D194" i="34"/>
  <c r="E194" i="34"/>
  <c r="F194" i="34"/>
  <c r="G194" i="34"/>
  <c r="H194" i="34"/>
  <c r="I194" i="34"/>
  <c r="J194" i="34"/>
  <c r="K194" i="34"/>
  <c r="A195" i="34"/>
  <c r="B195" i="34"/>
  <c r="C195" i="34"/>
  <c r="D195" i="34"/>
  <c r="E195" i="34"/>
  <c r="F195" i="34"/>
  <c r="G195" i="34"/>
  <c r="H195" i="34"/>
  <c r="I195" i="34"/>
  <c r="J195" i="34"/>
  <c r="K195" i="34"/>
  <c r="A196" i="34"/>
  <c r="B196" i="34"/>
  <c r="C196" i="34"/>
  <c r="D196" i="34"/>
  <c r="E196" i="34"/>
  <c r="F196" i="34"/>
  <c r="G196" i="34"/>
  <c r="H196" i="34"/>
  <c r="I196" i="34"/>
  <c r="J196" i="34"/>
  <c r="K196" i="34"/>
  <c r="A197" i="34"/>
  <c r="B197" i="34"/>
  <c r="C197" i="34"/>
  <c r="D197" i="34"/>
  <c r="E197" i="34"/>
  <c r="F197" i="34"/>
  <c r="G197" i="34"/>
  <c r="H197" i="34"/>
  <c r="I197" i="34"/>
  <c r="J197" i="34"/>
  <c r="K197" i="34"/>
  <c r="A198" i="34"/>
  <c r="B198" i="34"/>
  <c r="C198" i="34"/>
  <c r="D198" i="34"/>
  <c r="E198" i="34"/>
  <c r="F198" i="34"/>
  <c r="G198" i="34"/>
  <c r="H198" i="34"/>
  <c r="I198" i="34"/>
  <c r="J198" i="34"/>
  <c r="K198" i="34"/>
  <c r="A199" i="34"/>
  <c r="B199" i="34"/>
  <c r="C199" i="34"/>
  <c r="D199" i="34"/>
  <c r="E199" i="34"/>
  <c r="F199" i="34"/>
  <c r="G199" i="34"/>
  <c r="H199" i="34"/>
  <c r="I199" i="34"/>
  <c r="J199" i="34"/>
  <c r="K199" i="34"/>
  <c r="A200" i="34"/>
  <c r="B200" i="34"/>
  <c r="C200" i="34"/>
  <c r="D200" i="34"/>
  <c r="E200" i="34"/>
  <c r="F200" i="34"/>
  <c r="G200" i="34"/>
  <c r="H200" i="34"/>
  <c r="I200" i="34"/>
  <c r="J200" i="34"/>
  <c r="K200" i="34"/>
  <c r="A201" i="34"/>
  <c r="B201" i="34"/>
  <c r="C201" i="34"/>
  <c r="D201" i="34"/>
  <c r="E201" i="34"/>
  <c r="F201" i="34"/>
  <c r="G201" i="34"/>
  <c r="H201" i="34"/>
  <c r="I201" i="34"/>
  <c r="J201" i="34"/>
  <c r="K201" i="34"/>
  <c r="A202" i="34"/>
  <c r="B202" i="34"/>
  <c r="C202" i="34"/>
  <c r="D202" i="34"/>
  <c r="E202" i="34"/>
  <c r="F202" i="34"/>
  <c r="G202" i="34"/>
  <c r="H202" i="34"/>
  <c r="I202" i="34"/>
  <c r="J202" i="34"/>
  <c r="K202" i="34"/>
  <c r="A203" i="34"/>
  <c r="B203" i="34"/>
  <c r="C203" i="34"/>
  <c r="D203" i="34"/>
  <c r="E203" i="34"/>
  <c r="F203" i="34"/>
  <c r="G203" i="34"/>
  <c r="H203" i="34"/>
  <c r="I203" i="34"/>
  <c r="J203" i="34"/>
  <c r="K203" i="34"/>
  <c r="A204" i="34"/>
  <c r="B204" i="34"/>
  <c r="C204" i="34"/>
  <c r="D204" i="34"/>
  <c r="E204" i="34"/>
  <c r="F204" i="34"/>
  <c r="G204" i="34"/>
  <c r="H204" i="34"/>
  <c r="I204" i="34"/>
  <c r="J204" i="34"/>
  <c r="K204" i="34"/>
  <c r="A205" i="34"/>
  <c r="B205" i="34"/>
  <c r="C205" i="34"/>
  <c r="D205" i="34"/>
  <c r="E205" i="34"/>
  <c r="F205" i="34"/>
  <c r="G205" i="34"/>
  <c r="H205" i="34"/>
  <c r="I205" i="34"/>
  <c r="J205" i="34"/>
  <c r="K205" i="34"/>
  <c r="A206" i="34"/>
  <c r="B206" i="34"/>
  <c r="C206" i="34"/>
  <c r="D206" i="34"/>
  <c r="E206" i="34"/>
  <c r="F206" i="34"/>
  <c r="G206" i="34"/>
  <c r="H206" i="34"/>
  <c r="I206" i="34"/>
  <c r="J206" i="34"/>
  <c r="K206" i="34"/>
  <c r="A207" i="34"/>
  <c r="B207" i="34"/>
  <c r="C207" i="34"/>
  <c r="D207" i="34"/>
  <c r="E207" i="34"/>
  <c r="F207" i="34"/>
  <c r="G207" i="34"/>
  <c r="H207" i="34"/>
  <c r="I207" i="34"/>
  <c r="J207" i="34"/>
  <c r="K207" i="34"/>
  <c r="A208" i="34"/>
  <c r="B208" i="34"/>
  <c r="C208" i="34"/>
  <c r="D208" i="34"/>
  <c r="E208" i="34"/>
  <c r="F208" i="34"/>
  <c r="G208" i="34"/>
  <c r="H208" i="34"/>
  <c r="I208" i="34"/>
  <c r="J208" i="34"/>
  <c r="K208" i="34"/>
  <c r="A209" i="34"/>
  <c r="B209" i="34"/>
  <c r="C209" i="34"/>
  <c r="D209" i="34"/>
  <c r="E209" i="34"/>
  <c r="F209" i="34"/>
  <c r="G209" i="34"/>
  <c r="H209" i="34"/>
  <c r="I209" i="34"/>
  <c r="J209" i="34"/>
  <c r="K209" i="34"/>
  <c r="A210" i="34"/>
  <c r="B210" i="34"/>
  <c r="C210" i="34"/>
  <c r="D210" i="34"/>
  <c r="E210" i="34"/>
  <c r="F210" i="34"/>
  <c r="G210" i="34"/>
  <c r="H210" i="34"/>
  <c r="I210" i="34"/>
  <c r="J210" i="34"/>
  <c r="K210" i="34"/>
  <c r="A211" i="34"/>
  <c r="B211" i="34"/>
  <c r="C211" i="34"/>
  <c r="D211" i="34"/>
  <c r="E211" i="34"/>
  <c r="F211" i="34"/>
  <c r="G211" i="34"/>
  <c r="H211" i="34"/>
  <c r="I211" i="34"/>
  <c r="J211" i="34"/>
  <c r="K211" i="34"/>
  <c r="A212" i="34"/>
  <c r="B212" i="34"/>
  <c r="C212" i="34"/>
  <c r="D212" i="34"/>
  <c r="E212" i="34"/>
  <c r="F212" i="34"/>
  <c r="G212" i="34"/>
  <c r="H212" i="34"/>
  <c r="I212" i="34"/>
  <c r="J212" i="34"/>
  <c r="K212" i="34"/>
  <c r="A213" i="34"/>
  <c r="B213" i="34"/>
  <c r="C213" i="34"/>
  <c r="D213" i="34"/>
  <c r="E213" i="34"/>
  <c r="F213" i="34"/>
  <c r="G213" i="34"/>
  <c r="H213" i="34"/>
  <c r="I213" i="34"/>
  <c r="J213" i="34"/>
  <c r="K213" i="34"/>
  <c r="A214" i="34"/>
  <c r="B214" i="34"/>
  <c r="C214" i="34"/>
  <c r="D214" i="34"/>
  <c r="E214" i="34"/>
  <c r="F214" i="34"/>
  <c r="G214" i="34"/>
  <c r="H214" i="34"/>
  <c r="I214" i="34"/>
  <c r="J214" i="34"/>
  <c r="K214" i="34"/>
  <c r="A215" i="34"/>
  <c r="B215" i="34"/>
  <c r="C215" i="34"/>
  <c r="D215" i="34"/>
  <c r="E215" i="34"/>
  <c r="F215" i="34"/>
  <c r="G215" i="34"/>
  <c r="H215" i="34"/>
  <c r="I215" i="34"/>
  <c r="J215" i="34"/>
  <c r="K215" i="34"/>
  <c r="A216" i="34"/>
  <c r="B216" i="34"/>
  <c r="C216" i="34"/>
  <c r="D216" i="34"/>
  <c r="E216" i="34"/>
  <c r="F216" i="34"/>
  <c r="G216" i="34"/>
  <c r="H216" i="34"/>
  <c r="I216" i="34"/>
  <c r="J216" i="34"/>
  <c r="K216" i="34"/>
  <c r="A217" i="34"/>
  <c r="B217" i="34"/>
  <c r="C217" i="34"/>
  <c r="D217" i="34"/>
  <c r="E217" i="34"/>
  <c r="F217" i="34"/>
  <c r="G217" i="34"/>
  <c r="H217" i="34"/>
  <c r="I217" i="34"/>
  <c r="J217" i="34"/>
  <c r="K217" i="34"/>
  <c r="A218" i="34"/>
  <c r="B218" i="34"/>
  <c r="C218" i="34"/>
  <c r="D218" i="34"/>
  <c r="E218" i="34"/>
  <c r="F218" i="34"/>
  <c r="G218" i="34"/>
  <c r="H218" i="34"/>
  <c r="I218" i="34"/>
  <c r="J218" i="34"/>
  <c r="K218" i="34"/>
  <c r="A219" i="34"/>
  <c r="B219" i="34"/>
  <c r="C219" i="34"/>
  <c r="D219" i="34"/>
  <c r="E219" i="34"/>
  <c r="F219" i="34"/>
  <c r="G219" i="34"/>
  <c r="H219" i="34"/>
  <c r="I219" i="34"/>
  <c r="J219" i="34"/>
  <c r="K219" i="34"/>
  <c r="A220" i="34"/>
  <c r="B220" i="34"/>
  <c r="C220" i="34"/>
  <c r="D220" i="34"/>
  <c r="E220" i="34"/>
  <c r="F220" i="34"/>
  <c r="G220" i="34"/>
  <c r="H220" i="34"/>
  <c r="I220" i="34"/>
  <c r="J220" i="34"/>
  <c r="K220" i="34"/>
  <c r="A221" i="34"/>
  <c r="B221" i="34"/>
  <c r="C221" i="34"/>
  <c r="D221" i="34"/>
  <c r="E221" i="34"/>
  <c r="F221" i="34"/>
  <c r="G221" i="34"/>
  <c r="H221" i="34"/>
  <c r="I221" i="34"/>
  <c r="J221" i="34"/>
  <c r="K221" i="34"/>
  <c r="A222" i="34"/>
  <c r="B222" i="34"/>
  <c r="C222" i="34"/>
  <c r="D222" i="34"/>
  <c r="E222" i="34"/>
  <c r="F222" i="34"/>
  <c r="G222" i="34"/>
  <c r="H222" i="34"/>
  <c r="I222" i="34"/>
  <c r="J222" i="34"/>
  <c r="K222" i="34"/>
  <c r="A223" i="34"/>
  <c r="B223" i="34"/>
  <c r="C223" i="34"/>
  <c r="D223" i="34"/>
  <c r="E223" i="34"/>
  <c r="F223" i="34"/>
  <c r="G223" i="34"/>
  <c r="H223" i="34"/>
  <c r="I223" i="34"/>
  <c r="J223" i="34"/>
  <c r="K223" i="34"/>
  <c r="A224" i="34"/>
  <c r="B224" i="34"/>
  <c r="C224" i="34"/>
  <c r="D224" i="34"/>
  <c r="E224" i="34"/>
  <c r="F224" i="34"/>
  <c r="G224" i="34"/>
  <c r="H224" i="34"/>
  <c r="I224" i="34"/>
  <c r="J224" i="34"/>
  <c r="K224" i="34"/>
  <c r="A225" i="34"/>
  <c r="B225" i="34"/>
  <c r="C225" i="34"/>
  <c r="D225" i="34"/>
  <c r="E225" i="34"/>
  <c r="F225" i="34"/>
  <c r="G225" i="34"/>
  <c r="H225" i="34"/>
  <c r="I225" i="34"/>
  <c r="J225" i="34"/>
  <c r="K225" i="34"/>
  <c r="A226" i="34"/>
  <c r="B226" i="34"/>
  <c r="C226" i="34"/>
  <c r="D226" i="34"/>
  <c r="E226" i="34"/>
  <c r="F226" i="34"/>
  <c r="G226" i="34"/>
  <c r="H226" i="34"/>
  <c r="I226" i="34"/>
  <c r="J226" i="34"/>
  <c r="K226" i="34"/>
  <c r="A227" i="34"/>
  <c r="B227" i="34"/>
  <c r="C227" i="34"/>
  <c r="D227" i="34"/>
  <c r="E227" i="34"/>
  <c r="F227" i="34"/>
  <c r="G227" i="34"/>
  <c r="H227" i="34"/>
  <c r="I227" i="34"/>
  <c r="J227" i="34"/>
  <c r="K227" i="34"/>
  <c r="A228" i="34"/>
  <c r="B228" i="34"/>
  <c r="C228" i="34"/>
  <c r="D228" i="34"/>
  <c r="E228" i="34"/>
  <c r="F228" i="34"/>
  <c r="G228" i="34"/>
  <c r="H228" i="34"/>
  <c r="I228" i="34"/>
  <c r="J228" i="34"/>
  <c r="K228" i="34"/>
  <c r="A229" i="34"/>
  <c r="B229" i="34"/>
  <c r="C229" i="34"/>
  <c r="D229" i="34"/>
  <c r="E229" i="34"/>
  <c r="F229" i="34"/>
  <c r="G229" i="34"/>
  <c r="H229" i="34"/>
  <c r="I229" i="34"/>
  <c r="J229" i="34"/>
  <c r="K229" i="34"/>
  <c r="A230" i="34"/>
  <c r="B230" i="34"/>
  <c r="C230" i="34"/>
  <c r="D230" i="34"/>
  <c r="E230" i="34"/>
  <c r="F230" i="34"/>
  <c r="G230" i="34"/>
  <c r="H230" i="34"/>
  <c r="I230" i="34"/>
  <c r="J230" i="34"/>
  <c r="K230" i="34"/>
  <c r="A231" i="34"/>
  <c r="B231" i="34"/>
  <c r="C231" i="34"/>
  <c r="D231" i="34"/>
  <c r="E231" i="34"/>
  <c r="F231" i="34"/>
  <c r="G231" i="34"/>
  <c r="H231" i="34"/>
  <c r="I231" i="34"/>
  <c r="J231" i="34"/>
  <c r="K231" i="34"/>
  <c r="A232" i="34"/>
  <c r="B232" i="34"/>
  <c r="C232" i="34"/>
  <c r="D232" i="34"/>
  <c r="E232" i="34"/>
  <c r="F232" i="34"/>
  <c r="G232" i="34"/>
  <c r="H232" i="34"/>
  <c r="I232" i="34"/>
  <c r="J232" i="34"/>
  <c r="K232" i="34"/>
  <c r="A233" i="34"/>
  <c r="B233" i="34"/>
  <c r="C233" i="34"/>
  <c r="D233" i="34"/>
  <c r="E233" i="34"/>
  <c r="F233" i="34"/>
  <c r="G233" i="34"/>
  <c r="H233" i="34"/>
  <c r="I233" i="34"/>
  <c r="J233" i="34"/>
  <c r="K233" i="34"/>
  <c r="A234" i="34"/>
  <c r="B234" i="34"/>
  <c r="C234" i="34"/>
  <c r="D234" i="34"/>
  <c r="E234" i="34"/>
  <c r="F234" i="34"/>
  <c r="G234" i="34"/>
  <c r="H234" i="34"/>
  <c r="I234" i="34"/>
  <c r="J234" i="34"/>
  <c r="K234" i="34"/>
  <c r="A235" i="34"/>
  <c r="B235" i="34"/>
  <c r="C235" i="34"/>
  <c r="D235" i="34"/>
  <c r="E235" i="34"/>
  <c r="F235" i="34"/>
  <c r="G235" i="34"/>
  <c r="H235" i="34"/>
  <c r="I235" i="34"/>
  <c r="J235" i="34"/>
  <c r="K235" i="34"/>
  <c r="A236" i="34"/>
  <c r="B236" i="34"/>
  <c r="C236" i="34"/>
  <c r="D236" i="34"/>
  <c r="E236" i="34"/>
  <c r="F236" i="34"/>
  <c r="G236" i="34"/>
  <c r="H236" i="34"/>
  <c r="I236" i="34"/>
  <c r="J236" i="34"/>
  <c r="K236" i="34"/>
  <c r="A237" i="34"/>
  <c r="B237" i="34"/>
  <c r="C237" i="34"/>
  <c r="D237" i="34"/>
  <c r="E237" i="34"/>
  <c r="F237" i="34"/>
  <c r="G237" i="34"/>
  <c r="H237" i="34"/>
  <c r="I237" i="34"/>
  <c r="J237" i="34"/>
  <c r="K237" i="34"/>
  <c r="A238" i="34"/>
  <c r="B238" i="34"/>
  <c r="C238" i="34"/>
  <c r="D238" i="34"/>
  <c r="E238" i="34"/>
  <c r="F238" i="34"/>
  <c r="G238" i="34"/>
  <c r="H238" i="34"/>
  <c r="I238" i="34"/>
  <c r="J238" i="34"/>
  <c r="K238" i="34"/>
  <c r="A239" i="34"/>
  <c r="B239" i="34"/>
  <c r="C239" i="34"/>
  <c r="D239" i="34"/>
  <c r="E239" i="34"/>
  <c r="F239" i="34"/>
  <c r="G239" i="34"/>
  <c r="H239" i="34"/>
  <c r="I239" i="34"/>
  <c r="J239" i="34"/>
  <c r="K239" i="34"/>
  <c r="A240" i="34"/>
  <c r="B240" i="34"/>
  <c r="C240" i="34"/>
  <c r="D240" i="34"/>
  <c r="E240" i="34"/>
  <c r="F240" i="34"/>
  <c r="G240" i="34"/>
  <c r="H240" i="34"/>
  <c r="I240" i="34"/>
  <c r="J240" i="34"/>
  <c r="K240" i="34"/>
  <c r="A241" i="34"/>
  <c r="B241" i="34"/>
  <c r="C241" i="34"/>
  <c r="D241" i="34"/>
  <c r="E241" i="34"/>
  <c r="F241" i="34"/>
  <c r="G241" i="34"/>
  <c r="H241" i="34"/>
  <c r="I241" i="34"/>
  <c r="J241" i="34"/>
  <c r="K241" i="34"/>
  <c r="A242" i="34"/>
  <c r="B242" i="34"/>
  <c r="C242" i="34"/>
  <c r="D242" i="34"/>
  <c r="E242" i="34"/>
  <c r="F242" i="34"/>
  <c r="G242" i="34"/>
  <c r="H242" i="34"/>
  <c r="I242" i="34"/>
  <c r="J242" i="34"/>
  <c r="K242" i="34"/>
  <c r="A243" i="34"/>
  <c r="B243" i="34"/>
  <c r="C243" i="34"/>
  <c r="D243" i="34"/>
  <c r="E243" i="34"/>
  <c r="F243" i="34"/>
  <c r="G243" i="34"/>
  <c r="H243" i="34"/>
  <c r="I243" i="34"/>
  <c r="J243" i="34"/>
  <c r="K243" i="34"/>
  <c r="A244" i="34"/>
  <c r="B244" i="34"/>
  <c r="C244" i="34"/>
  <c r="D244" i="34"/>
  <c r="E244" i="34"/>
  <c r="F244" i="34"/>
  <c r="G244" i="34"/>
  <c r="H244" i="34"/>
  <c r="I244" i="34"/>
  <c r="J244" i="34"/>
  <c r="K244" i="34"/>
  <c r="A245" i="34"/>
  <c r="B245" i="34"/>
  <c r="C245" i="34"/>
  <c r="D245" i="34"/>
  <c r="E245" i="34"/>
  <c r="F245" i="34"/>
  <c r="G245" i="34"/>
  <c r="H245" i="34"/>
  <c r="I245" i="34"/>
  <c r="J245" i="34"/>
  <c r="K245" i="34"/>
  <c r="A246" i="34"/>
  <c r="B246" i="34"/>
  <c r="C246" i="34"/>
  <c r="D246" i="34"/>
  <c r="E246" i="34"/>
  <c r="F246" i="34"/>
  <c r="G246" i="34"/>
  <c r="H246" i="34"/>
  <c r="I246" i="34"/>
  <c r="J246" i="34"/>
  <c r="K246" i="34"/>
  <c r="A247" i="34"/>
  <c r="B247" i="34"/>
  <c r="C247" i="34"/>
  <c r="D247" i="34"/>
  <c r="E247" i="34"/>
  <c r="F247" i="34"/>
  <c r="G247" i="34"/>
  <c r="H247" i="34"/>
  <c r="I247" i="34"/>
  <c r="J247" i="34"/>
  <c r="K247" i="34"/>
  <c r="A248" i="34"/>
  <c r="B248" i="34"/>
  <c r="C248" i="34"/>
  <c r="D248" i="34"/>
  <c r="E248" i="34"/>
  <c r="F248" i="34"/>
  <c r="G248" i="34"/>
  <c r="H248" i="34"/>
  <c r="I248" i="34"/>
  <c r="J248" i="34"/>
  <c r="K248" i="34"/>
  <c r="A249" i="34"/>
  <c r="B249" i="34"/>
  <c r="C249" i="34"/>
  <c r="D249" i="34"/>
  <c r="E249" i="34"/>
  <c r="F249" i="34"/>
  <c r="G249" i="34"/>
  <c r="H249" i="34"/>
  <c r="I249" i="34"/>
  <c r="J249" i="34"/>
  <c r="K249" i="34"/>
  <c r="A250" i="34"/>
  <c r="B250" i="34"/>
  <c r="C250" i="34"/>
  <c r="D250" i="34"/>
  <c r="E250" i="34"/>
  <c r="F250" i="34"/>
  <c r="G250" i="34"/>
  <c r="H250" i="34"/>
  <c r="I250" i="34"/>
  <c r="J250" i="34"/>
  <c r="K250" i="34"/>
  <c r="A251" i="34"/>
  <c r="B251" i="34"/>
  <c r="C251" i="34"/>
  <c r="D251" i="34"/>
  <c r="E251" i="34"/>
  <c r="F251" i="34"/>
  <c r="G251" i="34"/>
  <c r="H251" i="34"/>
  <c r="I251" i="34"/>
  <c r="J251" i="34"/>
  <c r="K251" i="34"/>
  <c r="A252" i="34"/>
  <c r="B252" i="34"/>
  <c r="C252" i="34"/>
  <c r="D252" i="34"/>
  <c r="E252" i="34"/>
  <c r="F252" i="34"/>
  <c r="G252" i="34"/>
  <c r="H252" i="34"/>
  <c r="I252" i="34"/>
  <c r="J252" i="34"/>
  <c r="K252" i="34"/>
  <c r="A253" i="34"/>
  <c r="B253" i="34"/>
  <c r="C253" i="34"/>
  <c r="D253" i="34"/>
  <c r="E253" i="34"/>
  <c r="F253" i="34"/>
  <c r="G253" i="34"/>
  <c r="H253" i="34"/>
  <c r="I253" i="34"/>
  <c r="J253" i="34"/>
  <c r="K253" i="34"/>
  <c r="A254" i="34"/>
  <c r="B254" i="34"/>
  <c r="C254" i="34"/>
  <c r="D254" i="34"/>
  <c r="E254" i="34"/>
  <c r="F254" i="34"/>
  <c r="G254" i="34"/>
  <c r="H254" i="34"/>
  <c r="I254" i="34"/>
  <c r="J254" i="34"/>
  <c r="K254" i="34"/>
  <c r="A255" i="34"/>
  <c r="B255" i="34"/>
  <c r="C255" i="34"/>
  <c r="D255" i="34"/>
  <c r="E255" i="34"/>
  <c r="F255" i="34"/>
  <c r="G255" i="34"/>
  <c r="H255" i="34"/>
  <c r="I255" i="34"/>
  <c r="J255" i="34"/>
  <c r="K255" i="34"/>
  <c r="A256" i="34"/>
  <c r="B256" i="34"/>
  <c r="C256" i="34"/>
  <c r="D256" i="34"/>
  <c r="E256" i="34"/>
  <c r="F256" i="34"/>
  <c r="G256" i="34"/>
  <c r="H256" i="34"/>
  <c r="I256" i="34"/>
  <c r="J256" i="34"/>
  <c r="K256" i="34"/>
  <c r="A257" i="34"/>
  <c r="B257" i="34"/>
  <c r="C257" i="34"/>
  <c r="D257" i="34"/>
  <c r="E257" i="34"/>
  <c r="F257" i="34"/>
  <c r="G257" i="34"/>
  <c r="H257" i="34"/>
  <c r="I257" i="34"/>
  <c r="J257" i="34"/>
  <c r="K257" i="34"/>
  <c r="N450" i="24" l="1"/>
  <c r="N166" i="24"/>
  <c r="BE171" i="31"/>
  <c r="BE170" i="31"/>
  <c r="BE257" i="31" l="1"/>
  <c r="BE256" i="31"/>
  <c r="BE255" i="31"/>
  <c r="BE254" i="31"/>
  <c r="BE253" i="31"/>
  <c r="BE252" i="31"/>
  <c r="BE251" i="31"/>
  <c r="BE250" i="31"/>
  <c r="BE249" i="31"/>
  <c r="BE248" i="31"/>
  <c r="BE247" i="31"/>
  <c r="BE246" i="31"/>
  <c r="BE245" i="31"/>
  <c r="BE244" i="31"/>
  <c r="BE243" i="31"/>
  <c r="BE242" i="31"/>
  <c r="BE241" i="31"/>
  <c r="BE240" i="31"/>
  <c r="BE239" i="31"/>
  <c r="BE238" i="31"/>
  <c r="BE237" i="31"/>
  <c r="BE236" i="31"/>
  <c r="BE235" i="31"/>
  <c r="BE234" i="31"/>
  <c r="BE233" i="31"/>
  <c r="BE232" i="31"/>
  <c r="BE231" i="31"/>
  <c r="BE230" i="31"/>
  <c r="BE229" i="31"/>
  <c r="BE228" i="31"/>
  <c r="BE227" i="31"/>
  <c r="BE226" i="31"/>
  <c r="BE225" i="31"/>
  <c r="BE224" i="31"/>
  <c r="BE223" i="31"/>
  <c r="BE222" i="31"/>
  <c r="BE221" i="31"/>
  <c r="BE220" i="31"/>
  <c r="BE219" i="31"/>
  <c r="BE218" i="31"/>
  <c r="BE217" i="31"/>
  <c r="BE216" i="31"/>
  <c r="BE215" i="31"/>
  <c r="BE214" i="31"/>
  <c r="BE213" i="31"/>
  <c r="BE212" i="31"/>
  <c r="BE211" i="31"/>
  <c r="BE210" i="31"/>
  <c r="BE209" i="31"/>
  <c r="BE208" i="31"/>
  <c r="BE207" i="31"/>
  <c r="BE206" i="31"/>
  <c r="BE205" i="31"/>
  <c r="BE204" i="31"/>
  <c r="BE203" i="31"/>
  <c r="BE202" i="31"/>
  <c r="BE201" i="31"/>
  <c r="BE200" i="31"/>
  <c r="BE199" i="31"/>
  <c r="BE198" i="31"/>
  <c r="BE197" i="31"/>
  <c r="BE196" i="31"/>
  <c r="BE195" i="31"/>
  <c r="BE194" i="31"/>
  <c r="BE193" i="31"/>
  <c r="BE192" i="31"/>
  <c r="BE191" i="31"/>
  <c r="BE190" i="31"/>
  <c r="BE189" i="31"/>
  <c r="BE188" i="31"/>
  <c r="BE187" i="31"/>
  <c r="BE186" i="31"/>
  <c r="BE185" i="31"/>
  <c r="BE184" i="31"/>
  <c r="BE183" i="31"/>
  <c r="BE182" i="31"/>
  <c r="BE181" i="31"/>
  <c r="BE180" i="31"/>
  <c r="BE179" i="31"/>
  <c r="BE178" i="31"/>
  <c r="BE177" i="31"/>
  <c r="BE176" i="31"/>
  <c r="BE175" i="31"/>
  <c r="BE174" i="31"/>
  <c r="BE173" i="31"/>
  <c r="BE172" i="31"/>
  <c r="BE169" i="31"/>
  <c r="BE168" i="31"/>
  <c r="BE167" i="31"/>
  <c r="BE166" i="31"/>
  <c r="BE165" i="31"/>
  <c r="BE164" i="31"/>
  <c r="BE163" i="31"/>
  <c r="BE162" i="31"/>
  <c r="BE161" i="31"/>
  <c r="BE160" i="31"/>
  <c r="BE159" i="31"/>
  <c r="BE158" i="31"/>
  <c r="BE157" i="31"/>
  <c r="BE156" i="31"/>
  <c r="BE155" i="31"/>
  <c r="BE154" i="31"/>
  <c r="BE153" i="31"/>
  <c r="BE152" i="31"/>
  <c r="BE151" i="31"/>
  <c r="BE150" i="31"/>
  <c r="BE149" i="31"/>
  <c r="BE148" i="31"/>
  <c r="BE147" i="31"/>
  <c r="BE146" i="31"/>
  <c r="BE145" i="31"/>
  <c r="BE144" i="31"/>
  <c r="BE143" i="31"/>
  <c r="BE142" i="31"/>
  <c r="BE141" i="31"/>
  <c r="BE140" i="31"/>
  <c r="BE139" i="31"/>
  <c r="BE138" i="31"/>
  <c r="BE137" i="31"/>
  <c r="BE136" i="31"/>
  <c r="BE135" i="31"/>
  <c r="BE134" i="31"/>
  <c r="BE133" i="31"/>
  <c r="BE132" i="31"/>
  <c r="BE131" i="31"/>
  <c r="BE130" i="31"/>
  <c r="BE129" i="31"/>
  <c r="BE128" i="31"/>
  <c r="BE127" i="31"/>
  <c r="BE126" i="31"/>
  <c r="BE125" i="31"/>
  <c r="BE124" i="31"/>
  <c r="BE123" i="31"/>
  <c r="BE122" i="31"/>
  <c r="BE121" i="31"/>
  <c r="BE120" i="31"/>
  <c r="BE119" i="31"/>
  <c r="BE118" i="31"/>
  <c r="BE117" i="31"/>
  <c r="BE116" i="31"/>
  <c r="BE115" i="31"/>
  <c r="BE114" i="31"/>
  <c r="BE113" i="31"/>
  <c r="BE112" i="31"/>
  <c r="BE111" i="31"/>
  <c r="BE110" i="31"/>
  <c r="BE109" i="31"/>
  <c r="BE108" i="31"/>
  <c r="BE107" i="31"/>
  <c r="BE106" i="31"/>
  <c r="BE105" i="31"/>
  <c r="BE104" i="31"/>
  <c r="BE103" i="31"/>
  <c r="BE102" i="31"/>
  <c r="BE101" i="31"/>
  <c r="BE100" i="31"/>
  <c r="BE99" i="31"/>
  <c r="BE98" i="31"/>
  <c r="BE97" i="31"/>
  <c r="BE96" i="31"/>
  <c r="BE95" i="31"/>
  <c r="BE94" i="31"/>
  <c r="BE93" i="31"/>
  <c r="BE92" i="31"/>
  <c r="BE91" i="31"/>
  <c r="BE90" i="31"/>
  <c r="BE89" i="31"/>
  <c r="BE88" i="31"/>
  <c r="BE87" i="31"/>
  <c r="BE86" i="31"/>
  <c r="BE85" i="31"/>
  <c r="BE84" i="31"/>
  <c r="BE83" i="31"/>
  <c r="BE82" i="31"/>
  <c r="BE81" i="31"/>
  <c r="BE80" i="31"/>
  <c r="BE79" i="31"/>
  <c r="BE78" i="31"/>
  <c r="BE77" i="31"/>
  <c r="BE76" i="31"/>
  <c r="BE75" i="31"/>
  <c r="BE74" i="31"/>
  <c r="BE73" i="31"/>
  <c r="BE72" i="31"/>
  <c r="BE71" i="31"/>
  <c r="BE70" i="31"/>
  <c r="BE69" i="31"/>
  <c r="BE68" i="31"/>
  <c r="BE67" i="31"/>
  <c r="BE66" i="31"/>
  <c r="BE65" i="31"/>
  <c r="BE64" i="31"/>
  <c r="BE63" i="31"/>
  <c r="BE62" i="31"/>
  <c r="BE61" i="31"/>
  <c r="BE60" i="31"/>
  <c r="BE59" i="31"/>
  <c r="BE58" i="31"/>
  <c r="BE57" i="31"/>
  <c r="BE56" i="31"/>
  <c r="BE55" i="31"/>
  <c r="BE54" i="31"/>
  <c r="BE53" i="31"/>
  <c r="BE52" i="31"/>
  <c r="BE51" i="31"/>
  <c r="BE50" i="31"/>
  <c r="BE49" i="31"/>
  <c r="BE48" i="31"/>
  <c r="BE47" i="31"/>
  <c r="BE46" i="31"/>
  <c r="BE45" i="31"/>
  <c r="BE44" i="31"/>
  <c r="BE43" i="31"/>
  <c r="BE42" i="31"/>
  <c r="BE41" i="31"/>
  <c r="BE40" i="31"/>
  <c r="BE39" i="31"/>
  <c r="BE38" i="31"/>
  <c r="BE37" i="31"/>
  <c r="BE36" i="31"/>
  <c r="BE35" i="31"/>
  <c r="BE34" i="31"/>
  <c r="BE33" i="31"/>
  <c r="BE32" i="31"/>
  <c r="BE31" i="31"/>
  <c r="BE30" i="31"/>
  <c r="BE29" i="31"/>
  <c r="BE28" i="31"/>
  <c r="BE27" i="31"/>
  <c r="BE26" i="31"/>
  <c r="BE25" i="31"/>
  <c r="BE24" i="31"/>
  <c r="BE23" i="31"/>
  <c r="BE22" i="31"/>
  <c r="BE21" i="31"/>
  <c r="BE20" i="31"/>
  <c r="BE19" i="31"/>
  <c r="BE18" i="31"/>
  <c r="BE17" i="31"/>
  <c r="BE16" i="31"/>
  <c r="BE15" i="31"/>
  <c r="BE14" i="31"/>
  <c r="BE13" i="31"/>
  <c r="BE12" i="31"/>
  <c r="BE11" i="31"/>
  <c r="BE10" i="31"/>
  <c r="BE9" i="31"/>
  <c r="BE8" i="31"/>
  <c r="BE7" i="31"/>
  <c r="BE6" i="31"/>
  <c r="BE5" i="31"/>
  <c r="BE4" i="31"/>
  <c r="BE3" i="31"/>
  <c r="BE2" i="31"/>
  <c r="N489" i="24" l="1"/>
  <c r="N142" i="24"/>
  <c r="AZ12" i="31"/>
  <c r="AZ13" i="31"/>
  <c r="AZ14" i="31"/>
  <c r="AZ15" i="31"/>
  <c r="AZ16" i="31"/>
  <c r="AZ17" i="31"/>
  <c r="AZ18" i="31"/>
  <c r="AZ19" i="31"/>
  <c r="AZ20" i="31"/>
  <c r="AZ21" i="31"/>
  <c r="AZ22" i="31"/>
  <c r="AZ23" i="31"/>
  <c r="AZ24" i="31"/>
  <c r="AZ25" i="31"/>
  <c r="AZ26" i="31"/>
  <c r="AZ27" i="31"/>
  <c r="AZ28" i="31"/>
  <c r="AZ29" i="31"/>
  <c r="AZ30" i="31"/>
  <c r="AZ31" i="31"/>
  <c r="AZ32" i="31"/>
  <c r="AZ33" i="31"/>
  <c r="AZ34" i="31"/>
  <c r="AZ35" i="31"/>
  <c r="AZ36" i="31"/>
  <c r="AZ37" i="31"/>
  <c r="AZ38" i="31"/>
  <c r="AZ39" i="31"/>
  <c r="AZ40" i="31"/>
  <c r="AZ41" i="31"/>
  <c r="AZ42" i="31"/>
  <c r="AZ43" i="31"/>
  <c r="AZ44" i="31"/>
  <c r="AZ45" i="31"/>
  <c r="AZ46" i="31"/>
  <c r="AZ47" i="31"/>
  <c r="AZ48" i="31"/>
  <c r="AZ49" i="31"/>
  <c r="AZ50" i="31"/>
  <c r="AZ51" i="31"/>
  <c r="AZ52" i="31"/>
  <c r="AZ53" i="31"/>
  <c r="AZ54" i="31"/>
  <c r="AZ55" i="31"/>
  <c r="AZ56" i="31"/>
  <c r="AZ57" i="31"/>
  <c r="AZ58" i="31"/>
  <c r="AZ59" i="31"/>
  <c r="AZ60" i="31"/>
  <c r="AZ61" i="31"/>
  <c r="AZ62" i="31"/>
  <c r="AZ63" i="31"/>
  <c r="AZ64" i="31"/>
  <c r="AZ65" i="31"/>
  <c r="AZ66" i="31"/>
  <c r="AZ67" i="31"/>
  <c r="AZ68" i="31"/>
  <c r="AZ69" i="31"/>
  <c r="AZ70" i="31"/>
  <c r="AZ71" i="31"/>
  <c r="AZ72" i="31"/>
  <c r="AZ73" i="31"/>
  <c r="AZ74" i="31"/>
  <c r="AZ75" i="31"/>
  <c r="AZ76" i="31"/>
  <c r="AZ77" i="31"/>
  <c r="AZ78" i="31"/>
  <c r="AZ79" i="31"/>
  <c r="AZ80" i="31"/>
  <c r="AZ81" i="31"/>
  <c r="AZ82" i="31"/>
  <c r="AZ83" i="31"/>
  <c r="AZ84" i="31"/>
  <c r="AZ85" i="31"/>
  <c r="AZ86" i="31"/>
  <c r="AZ87" i="31"/>
  <c r="AZ88" i="31"/>
  <c r="AZ89" i="31"/>
  <c r="AZ90" i="31"/>
  <c r="AZ91" i="31"/>
  <c r="AZ92" i="31"/>
  <c r="AZ93" i="31"/>
  <c r="AZ94" i="31"/>
  <c r="AZ95" i="31"/>
  <c r="AZ96" i="31"/>
  <c r="AZ97" i="31"/>
  <c r="AZ98" i="31"/>
  <c r="AZ99" i="31"/>
  <c r="AZ100" i="31"/>
  <c r="AZ101" i="31"/>
  <c r="AZ102" i="31"/>
  <c r="AZ103" i="31"/>
  <c r="AZ104" i="31"/>
  <c r="AZ105" i="31"/>
  <c r="AZ106" i="31"/>
  <c r="AZ107" i="31"/>
  <c r="AZ108" i="31"/>
  <c r="AZ109" i="31"/>
  <c r="AZ110" i="31"/>
  <c r="AZ111" i="31"/>
  <c r="AZ112" i="31"/>
  <c r="AZ113" i="31"/>
  <c r="AZ114" i="31"/>
  <c r="AZ115" i="31"/>
  <c r="AZ116" i="31"/>
  <c r="AZ117" i="31"/>
  <c r="AZ118" i="31"/>
  <c r="AZ119" i="31"/>
  <c r="AZ120" i="31"/>
  <c r="AZ121" i="31"/>
  <c r="AZ122" i="31"/>
  <c r="AZ123" i="31"/>
  <c r="AZ124" i="31"/>
  <c r="AZ125" i="31"/>
  <c r="AZ126" i="31"/>
  <c r="AZ127" i="31"/>
  <c r="AZ128" i="31"/>
  <c r="AZ129" i="31"/>
  <c r="AZ130" i="31"/>
  <c r="AZ131" i="31"/>
  <c r="AZ132" i="31"/>
  <c r="AZ133" i="31"/>
  <c r="AZ134" i="31"/>
  <c r="AZ135" i="31"/>
  <c r="AZ136" i="31"/>
  <c r="AZ137" i="31"/>
  <c r="AZ138" i="31"/>
  <c r="AZ139" i="31"/>
  <c r="AZ140" i="31"/>
  <c r="AZ141" i="31"/>
  <c r="AZ142" i="31"/>
  <c r="AZ143" i="31"/>
  <c r="AZ144" i="31"/>
  <c r="AZ145" i="31"/>
  <c r="AZ146" i="31"/>
  <c r="AZ147" i="31"/>
  <c r="AZ148" i="31"/>
  <c r="AZ149" i="31"/>
  <c r="AZ150" i="31"/>
  <c r="AZ151" i="31"/>
  <c r="AZ152" i="31"/>
  <c r="AZ153" i="31"/>
  <c r="AZ154" i="31"/>
  <c r="AZ155" i="31"/>
  <c r="AZ156" i="31"/>
  <c r="AZ157" i="31"/>
  <c r="AZ158" i="31"/>
  <c r="AZ159" i="31"/>
  <c r="AZ160" i="31"/>
  <c r="AZ161" i="31"/>
  <c r="AZ162" i="31"/>
  <c r="AZ163" i="31"/>
  <c r="AZ164" i="31"/>
  <c r="AZ165" i="31"/>
  <c r="AZ166" i="31"/>
  <c r="AZ167" i="31"/>
  <c r="AZ168" i="31"/>
  <c r="AZ169" i="31"/>
  <c r="AZ171" i="31"/>
  <c r="AZ172" i="31"/>
  <c r="AZ173" i="31"/>
  <c r="AZ174" i="31"/>
  <c r="AZ175" i="31"/>
  <c r="AZ176" i="31"/>
  <c r="AZ177" i="31"/>
  <c r="AZ180" i="31"/>
  <c r="AZ181" i="31"/>
  <c r="AZ182" i="31"/>
  <c r="AZ183" i="31"/>
  <c r="AZ184" i="31"/>
  <c r="AZ185" i="31"/>
  <c r="AZ186" i="31"/>
  <c r="AZ187" i="31"/>
  <c r="AZ188" i="31"/>
  <c r="AZ189" i="31"/>
  <c r="AZ190" i="31"/>
  <c r="AZ191" i="31"/>
  <c r="AZ192" i="31"/>
  <c r="AZ193" i="31"/>
  <c r="AZ194" i="31"/>
  <c r="AZ195" i="31"/>
  <c r="AZ196" i="31"/>
  <c r="AZ197" i="31"/>
  <c r="AZ198" i="31"/>
  <c r="AZ199" i="31"/>
  <c r="AZ200" i="31"/>
  <c r="AZ201" i="31"/>
  <c r="AZ202" i="31"/>
  <c r="AZ203" i="31"/>
  <c r="AZ204" i="31"/>
  <c r="AZ205" i="31"/>
  <c r="AZ206" i="31"/>
  <c r="AZ207" i="31"/>
  <c r="AZ208" i="31"/>
  <c r="AZ209" i="31"/>
  <c r="AZ210" i="31"/>
  <c r="AZ211" i="31"/>
  <c r="AZ212" i="31"/>
  <c r="AZ213" i="31"/>
  <c r="AZ214" i="31"/>
  <c r="AZ215" i="31"/>
  <c r="AZ216" i="31"/>
  <c r="AZ217" i="31"/>
  <c r="AZ218" i="31"/>
  <c r="AZ219" i="31"/>
  <c r="AZ220" i="31"/>
  <c r="AZ221" i="31"/>
  <c r="AZ222" i="31"/>
  <c r="AZ223" i="31"/>
  <c r="AZ224" i="31"/>
  <c r="AZ225" i="31"/>
  <c r="AZ226" i="31"/>
  <c r="AZ227" i="31"/>
  <c r="AZ228" i="31"/>
  <c r="AZ229" i="31"/>
  <c r="AZ230" i="31"/>
  <c r="AZ231" i="31"/>
  <c r="AZ232" i="31"/>
  <c r="AZ233" i="31"/>
  <c r="AZ234" i="31"/>
  <c r="AZ235" i="31"/>
  <c r="AZ236" i="31"/>
  <c r="AZ237" i="31"/>
  <c r="AZ238" i="31"/>
  <c r="AZ239" i="31"/>
  <c r="AZ240" i="31"/>
  <c r="AZ241" i="31"/>
  <c r="AZ242" i="31"/>
  <c r="AZ243" i="31"/>
  <c r="AZ244" i="31"/>
  <c r="AZ245" i="31"/>
  <c r="AZ246" i="31"/>
  <c r="AZ247" i="31"/>
  <c r="AZ248" i="31"/>
  <c r="AZ249" i="31"/>
  <c r="AZ250" i="31"/>
  <c r="AZ251" i="31"/>
  <c r="AZ252" i="31"/>
  <c r="AZ253" i="31"/>
  <c r="AZ254" i="31"/>
  <c r="AZ255" i="31"/>
  <c r="AZ256" i="31"/>
  <c r="AZ257" i="31"/>
  <c r="AZ3" i="31"/>
  <c r="AZ4" i="31"/>
  <c r="AZ5" i="31"/>
  <c r="AZ6" i="31"/>
  <c r="AZ7" i="31"/>
  <c r="AZ8" i="31"/>
  <c r="AZ9" i="31"/>
  <c r="AZ10" i="31"/>
  <c r="AZ11" i="31"/>
  <c r="AZ2" i="31"/>
  <c r="N415" i="24" l="1"/>
  <c r="N411" i="24"/>
  <c r="N39" i="24"/>
  <c r="N448" i="24" l="1"/>
  <c r="N468" i="24"/>
  <c r="N467" i="24"/>
  <c r="N466" i="24"/>
  <c r="N465" i="24"/>
  <c r="N449" i="24"/>
  <c r="N447" i="24"/>
  <c r="N431" i="24"/>
  <c r="N430" i="24"/>
  <c r="N429" i="24"/>
  <c r="N428" i="24"/>
  <c r="N427" i="24"/>
  <c r="N426" i="24"/>
  <c r="N425" i="24"/>
  <c r="N424" i="24"/>
  <c r="N423" i="24"/>
  <c r="N422" i="24"/>
  <c r="N421" i="24"/>
  <c r="N281" i="24"/>
  <c r="N219" i="24"/>
  <c r="N174" i="24"/>
  <c r="N161" i="24"/>
  <c r="N388" i="24"/>
  <c r="N443" i="24"/>
  <c r="N20" i="24"/>
  <c r="AU247" i="31"/>
  <c r="AU9" i="31"/>
  <c r="AU10" i="31"/>
  <c r="AU11" i="31"/>
  <c r="AU12" i="31"/>
  <c r="AU13" i="31"/>
  <c r="AU14" i="31"/>
  <c r="AU15" i="31"/>
  <c r="AU17" i="31"/>
  <c r="AU18" i="31"/>
  <c r="AU19" i="31"/>
  <c r="AU21" i="31"/>
  <c r="AU22" i="31"/>
  <c r="AU24" i="31"/>
  <c r="AU26" i="31"/>
  <c r="AU27" i="31"/>
  <c r="AU29" i="31"/>
  <c r="AU30" i="31"/>
  <c r="AU31" i="31"/>
  <c r="AU32" i="31"/>
  <c r="AU33" i="31"/>
  <c r="AU35" i="31"/>
  <c r="AU36" i="31"/>
  <c r="AU37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51" i="31"/>
  <c r="AU52" i="31"/>
  <c r="AU53" i="31"/>
  <c r="AU54" i="31"/>
  <c r="AU56" i="31"/>
  <c r="AU57" i="31"/>
  <c r="AU58" i="31"/>
  <c r="AU59" i="31"/>
  <c r="AU60" i="31"/>
  <c r="AU61" i="31"/>
  <c r="AU62" i="31"/>
  <c r="AU64" i="31"/>
  <c r="AU65" i="31"/>
  <c r="AU66" i="31"/>
  <c r="AU67" i="31"/>
  <c r="AU68" i="31"/>
  <c r="AU69" i="31"/>
  <c r="AU70" i="31"/>
  <c r="AU72" i="31"/>
  <c r="AU73" i="31"/>
  <c r="AU74" i="31"/>
  <c r="AU75" i="31"/>
  <c r="AU76" i="31"/>
  <c r="AU77" i="31"/>
  <c r="AU78" i="31"/>
  <c r="AU79" i="31"/>
  <c r="AU80" i="31"/>
  <c r="AU81" i="31"/>
  <c r="AU82" i="31"/>
  <c r="AU83" i="31"/>
  <c r="AU84" i="31"/>
  <c r="AU85" i="31"/>
  <c r="AU87" i="31"/>
  <c r="AU88" i="31"/>
  <c r="AU89" i="31"/>
  <c r="AU90" i="31"/>
  <c r="AU91" i="31"/>
  <c r="AU92" i="31"/>
  <c r="AU93" i="31"/>
  <c r="AU94" i="31"/>
  <c r="AU95" i="31"/>
  <c r="AU96" i="31"/>
  <c r="AU97" i="31"/>
  <c r="AU98" i="31"/>
  <c r="AU99" i="31"/>
  <c r="AU100" i="31"/>
  <c r="AU101" i="31"/>
  <c r="AU102" i="31"/>
  <c r="AU103" i="31"/>
  <c r="AU104" i="31"/>
  <c r="AU105" i="31"/>
  <c r="AU106" i="31"/>
  <c r="AU107" i="31"/>
  <c r="AU108" i="31"/>
  <c r="AU109" i="31"/>
  <c r="AU110" i="31"/>
  <c r="AU111" i="31"/>
  <c r="AU112" i="31"/>
  <c r="AU113" i="31"/>
  <c r="AU114" i="31"/>
  <c r="AU115" i="31"/>
  <c r="AU116" i="31"/>
  <c r="AU117" i="31"/>
  <c r="AU118" i="31"/>
  <c r="AU119" i="31"/>
  <c r="AU120" i="31"/>
  <c r="AU121" i="31"/>
  <c r="AU122" i="31"/>
  <c r="AU123" i="31"/>
  <c r="AU124" i="31"/>
  <c r="AU125" i="31"/>
  <c r="AU126" i="31"/>
  <c r="AU127" i="31"/>
  <c r="AU129" i="31"/>
  <c r="AU130" i="31"/>
  <c r="AU131" i="31"/>
  <c r="AU132" i="31"/>
  <c r="AU133" i="31"/>
  <c r="AU134" i="31"/>
  <c r="AU135" i="31"/>
  <c r="AU136" i="31"/>
  <c r="AU137" i="31"/>
  <c r="AU138" i="31"/>
  <c r="AU139" i="31"/>
  <c r="AU140" i="31"/>
  <c r="AU141" i="31"/>
  <c r="AU142" i="31"/>
  <c r="AU143" i="31"/>
  <c r="AU144" i="31"/>
  <c r="AU145" i="31"/>
  <c r="AU146" i="31"/>
  <c r="AU148" i="31"/>
  <c r="AU149" i="31"/>
  <c r="AU150" i="31"/>
  <c r="AU152" i="31"/>
  <c r="AU153" i="31"/>
  <c r="AU154" i="31"/>
  <c r="AU155" i="31"/>
  <c r="AU156" i="31"/>
  <c r="AU157" i="31"/>
  <c r="AU158" i="31"/>
  <c r="AU159" i="31"/>
  <c r="AU160" i="31"/>
  <c r="AU161" i="31"/>
  <c r="AU162" i="31"/>
  <c r="AU163" i="31"/>
  <c r="AU164" i="31"/>
  <c r="AU165" i="31"/>
  <c r="AU166" i="31"/>
  <c r="AU167" i="31"/>
  <c r="AU168" i="31"/>
  <c r="AU169" i="31"/>
  <c r="AU171" i="31"/>
  <c r="AU172" i="31"/>
  <c r="AU173" i="31"/>
  <c r="AU174" i="31"/>
  <c r="AU175" i="31"/>
  <c r="AU176" i="31"/>
  <c r="AU177" i="31"/>
  <c r="AU180" i="31"/>
  <c r="AU182" i="31"/>
  <c r="AU183" i="31"/>
  <c r="AU184" i="31"/>
  <c r="AU185" i="31"/>
  <c r="AU186" i="31"/>
  <c r="AU187" i="31"/>
  <c r="AU188" i="31"/>
  <c r="AU189" i="31"/>
  <c r="AU190" i="31"/>
  <c r="AU191" i="31"/>
  <c r="AU192" i="31"/>
  <c r="AU193" i="31"/>
  <c r="AU194" i="31"/>
  <c r="AU195" i="31"/>
  <c r="AU196" i="31"/>
  <c r="AU197" i="31"/>
  <c r="AU198" i="31"/>
  <c r="AU199" i="31"/>
  <c r="AU200" i="31"/>
  <c r="AU201" i="31"/>
  <c r="AU202" i="31"/>
  <c r="AU203" i="31"/>
  <c r="AU204" i="31"/>
  <c r="AU205" i="31"/>
  <c r="AU206" i="31"/>
  <c r="AU207" i="31"/>
  <c r="AU208" i="31"/>
  <c r="AU209" i="31"/>
  <c r="AU210" i="31"/>
  <c r="AU211" i="31"/>
  <c r="AU212" i="31"/>
  <c r="AU213" i="31"/>
  <c r="AU214" i="31"/>
  <c r="AU216" i="31"/>
  <c r="AU217" i="31"/>
  <c r="AU218" i="31"/>
  <c r="AU219" i="31"/>
  <c r="AU220" i="31"/>
  <c r="AU221" i="31"/>
  <c r="AU222" i="31"/>
  <c r="AU224" i="31"/>
  <c r="AU225" i="31"/>
  <c r="AU226" i="31"/>
  <c r="AU227" i="31"/>
  <c r="AU228" i="31"/>
  <c r="AU229" i="31"/>
  <c r="AU230" i="31"/>
  <c r="AU231" i="31"/>
  <c r="AU232" i="31"/>
  <c r="AU233" i="31"/>
  <c r="AU234" i="31"/>
  <c r="AU235" i="31"/>
  <c r="AU236" i="31"/>
  <c r="AU237" i="31"/>
  <c r="AU238" i="31"/>
  <c r="AU239" i="31"/>
  <c r="AU240" i="31"/>
  <c r="AU241" i="31"/>
  <c r="AU242" i="31"/>
  <c r="AU243" i="31"/>
  <c r="AU244" i="31"/>
  <c r="AU245" i="31"/>
  <c r="AU246" i="31"/>
  <c r="AU248" i="31"/>
  <c r="AU249" i="31"/>
  <c r="AU250" i="31"/>
  <c r="AU251" i="31"/>
  <c r="AU252" i="31"/>
  <c r="AU253" i="31"/>
  <c r="AU254" i="31"/>
  <c r="AU255" i="31"/>
  <c r="AU256" i="31"/>
  <c r="AU257" i="31"/>
  <c r="AU3" i="31"/>
  <c r="AU5" i="31"/>
  <c r="AU6" i="31"/>
  <c r="AU7" i="31"/>
  <c r="AU8" i="31"/>
  <c r="AU2" i="31"/>
  <c r="N61" i="24"/>
  <c r="N107" i="24"/>
  <c r="AP257" i="31"/>
  <c r="AP156" i="31"/>
  <c r="AP3" i="31"/>
  <c r="AP5" i="31"/>
  <c r="AP6" i="31"/>
  <c r="AP7" i="31"/>
  <c r="AP8" i="31"/>
  <c r="AP9" i="31"/>
  <c r="AP10" i="31"/>
  <c r="AP11" i="31"/>
  <c r="AP12" i="31"/>
  <c r="AP13" i="31"/>
  <c r="AP14" i="31"/>
  <c r="AP15" i="31"/>
  <c r="AP17" i="31"/>
  <c r="AP18" i="31"/>
  <c r="AP19" i="31"/>
  <c r="AP21" i="31"/>
  <c r="AP22" i="31"/>
  <c r="AP24" i="31"/>
  <c r="AP26" i="31"/>
  <c r="AP27" i="31"/>
  <c r="AP29" i="31"/>
  <c r="AP30" i="31"/>
  <c r="AP31" i="31"/>
  <c r="AP32" i="31"/>
  <c r="AP33" i="31"/>
  <c r="AP35" i="31"/>
  <c r="AP36" i="31"/>
  <c r="AP37" i="31"/>
  <c r="AP38" i="31"/>
  <c r="AP39" i="31"/>
  <c r="AP40" i="31"/>
  <c r="AP41" i="31"/>
  <c r="AP42" i="31"/>
  <c r="AP43" i="31"/>
  <c r="AP44" i="31"/>
  <c r="AP45" i="31"/>
  <c r="AP46" i="31"/>
  <c r="AP47" i="31"/>
  <c r="AP48" i="31"/>
  <c r="AP49" i="31"/>
  <c r="AP50" i="31"/>
  <c r="AP51" i="31"/>
  <c r="AP52" i="31"/>
  <c r="AP53" i="31"/>
  <c r="AP54" i="31"/>
  <c r="AP56" i="31"/>
  <c r="AP57" i="31"/>
  <c r="AP58" i="31"/>
  <c r="AP59" i="31"/>
  <c r="AP60" i="31"/>
  <c r="AP61" i="31"/>
  <c r="AP62" i="31"/>
  <c r="AP64" i="31"/>
  <c r="AP65" i="31"/>
  <c r="AP66" i="31"/>
  <c r="AP67" i="31"/>
  <c r="AP68" i="31"/>
  <c r="AP69" i="31"/>
  <c r="AP70" i="31"/>
  <c r="AP72" i="31"/>
  <c r="AP73" i="31"/>
  <c r="AP74" i="31"/>
  <c r="AP75" i="31"/>
  <c r="AP76" i="31"/>
  <c r="AP77" i="31"/>
  <c r="AP78" i="31"/>
  <c r="AP79" i="31"/>
  <c r="AP80" i="31"/>
  <c r="AP81" i="31"/>
  <c r="AP82" i="31"/>
  <c r="AP83" i="31"/>
  <c r="AP84" i="31"/>
  <c r="AP85" i="31"/>
  <c r="AP87" i="31"/>
  <c r="AP88" i="31"/>
  <c r="AP89" i="31"/>
  <c r="AP90" i="31"/>
  <c r="AP91" i="31"/>
  <c r="AP92" i="31"/>
  <c r="AP93" i="31"/>
  <c r="AP94" i="31"/>
  <c r="AP95" i="31"/>
  <c r="AP96" i="31"/>
  <c r="AP97" i="31"/>
  <c r="AP98" i="31"/>
  <c r="AP99" i="31"/>
  <c r="AP100" i="31"/>
  <c r="AP101" i="31"/>
  <c r="AP102" i="31"/>
  <c r="AP103" i="31"/>
  <c r="AP104" i="31"/>
  <c r="AP105" i="31"/>
  <c r="AP106" i="31"/>
  <c r="AP107" i="31"/>
  <c r="AP108" i="31"/>
  <c r="AP109" i="31"/>
  <c r="AP110" i="31"/>
  <c r="AP111" i="31"/>
  <c r="AP112" i="31"/>
  <c r="AP113" i="31"/>
  <c r="AP114" i="31"/>
  <c r="AP115" i="31"/>
  <c r="AP116" i="31"/>
  <c r="AP117" i="31"/>
  <c r="AP118" i="31"/>
  <c r="AP119" i="31"/>
  <c r="AP120" i="31"/>
  <c r="AP121" i="31"/>
  <c r="AP122" i="31"/>
  <c r="AP123" i="31"/>
  <c r="AP124" i="31"/>
  <c r="AP125" i="31"/>
  <c r="AP126" i="31"/>
  <c r="AP127" i="31"/>
  <c r="AP129" i="31"/>
  <c r="AP130" i="31"/>
  <c r="AP131" i="31"/>
  <c r="AP132" i="31"/>
  <c r="AP133" i="31"/>
  <c r="AP134" i="31"/>
  <c r="AP135" i="31"/>
  <c r="AP136" i="31"/>
  <c r="AP137" i="31"/>
  <c r="AP138" i="31"/>
  <c r="AP139" i="31"/>
  <c r="AP140" i="31"/>
  <c r="AP141" i="31"/>
  <c r="AP142" i="31"/>
  <c r="AP143" i="31"/>
  <c r="AP144" i="31"/>
  <c r="AP145" i="31"/>
  <c r="AP146" i="31"/>
  <c r="AP148" i="31"/>
  <c r="AP149" i="31"/>
  <c r="AP150" i="31"/>
  <c r="AP152" i="31"/>
  <c r="AP153" i="31"/>
  <c r="AP154" i="31"/>
  <c r="AP155" i="31"/>
  <c r="AP157" i="31"/>
  <c r="AP158" i="31"/>
  <c r="AP159" i="31"/>
  <c r="AP160" i="31"/>
  <c r="AP161" i="31"/>
  <c r="AP162" i="31"/>
  <c r="AP163" i="31"/>
  <c r="AP164" i="31"/>
  <c r="AP165" i="31"/>
  <c r="AP166" i="31"/>
  <c r="AP167" i="31"/>
  <c r="AP168" i="31"/>
  <c r="AP169" i="31"/>
  <c r="AP171" i="31"/>
  <c r="AP172" i="31"/>
  <c r="AP173" i="31"/>
  <c r="AP174" i="31"/>
  <c r="AP175" i="31"/>
  <c r="AP176" i="31"/>
  <c r="AP177" i="31"/>
  <c r="AP180" i="31"/>
  <c r="AP182" i="31"/>
  <c r="AP183" i="31"/>
  <c r="AP184" i="31"/>
  <c r="AP185" i="31"/>
  <c r="AP186" i="31"/>
  <c r="AP187" i="31"/>
  <c r="AP188" i="31"/>
  <c r="AP189" i="31"/>
  <c r="AP190" i="31"/>
  <c r="AP191" i="31"/>
  <c r="AP192" i="31"/>
  <c r="AP193" i="31"/>
  <c r="AP194" i="31"/>
  <c r="AP195" i="31"/>
  <c r="AP196" i="31"/>
  <c r="AP197" i="31"/>
  <c r="AP198" i="31"/>
  <c r="AP199" i="31"/>
  <c r="AP200" i="31"/>
  <c r="AP201" i="31"/>
  <c r="AP202" i="31"/>
  <c r="AP203" i="31"/>
  <c r="AP204" i="31"/>
  <c r="AP205" i="31"/>
  <c r="AP206" i="31"/>
  <c r="AP207" i="31"/>
  <c r="AP208" i="31"/>
  <c r="AP209" i="31"/>
  <c r="AP210" i="31"/>
  <c r="AP211" i="31"/>
  <c r="AP212" i="31"/>
  <c r="AP213" i="31"/>
  <c r="AP214" i="31"/>
  <c r="AP216" i="31"/>
  <c r="AP217" i="31"/>
  <c r="AP218" i="31"/>
  <c r="AP219" i="31"/>
  <c r="AP220" i="31"/>
  <c r="AP221" i="31"/>
  <c r="AP222" i="31"/>
  <c r="AP224" i="31"/>
  <c r="AP225" i="31"/>
  <c r="AP226" i="31"/>
  <c r="AP227" i="31"/>
  <c r="AP228" i="31"/>
  <c r="AP229" i="31"/>
  <c r="AP230" i="31"/>
  <c r="AP231" i="31"/>
  <c r="AP232" i="31"/>
  <c r="AP233" i="31"/>
  <c r="AP234" i="31"/>
  <c r="AP235" i="31"/>
  <c r="AP236" i="31"/>
  <c r="AP237" i="31"/>
  <c r="AP238" i="31"/>
  <c r="AP239" i="31"/>
  <c r="AP240" i="31"/>
  <c r="AP241" i="31"/>
  <c r="AP242" i="31"/>
  <c r="AP243" i="31"/>
  <c r="AP244" i="31"/>
  <c r="AP245" i="31"/>
  <c r="AP246" i="31"/>
  <c r="AP247" i="31"/>
  <c r="AP248" i="31"/>
  <c r="AP249" i="31"/>
  <c r="AP250" i="31"/>
  <c r="AP251" i="31"/>
  <c r="AP252" i="31"/>
  <c r="AP253" i="31"/>
  <c r="AP254" i="31"/>
  <c r="AP255" i="31"/>
  <c r="AP256" i="31"/>
  <c r="AP2" i="31"/>
  <c r="AK30" i="31"/>
  <c r="AF30" i="31"/>
  <c r="AA30" i="31"/>
  <c r="V30" i="31"/>
  <c r="P30" i="31"/>
  <c r="N263" i="24" l="1"/>
  <c r="N14" i="24"/>
  <c r="N15" i="24"/>
  <c r="N4" i="24"/>
  <c r="N177" i="24" l="1"/>
  <c r="N515" i="24"/>
  <c r="AK135" i="31"/>
  <c r="AK173" i="31"/>
  <c r="N13" i="24"/>
  <c r="N220" i="24"/>
  <c r="AK256" i="31"/>
  <c r="AK255" i="31"/>
  <c r="AK254" i="31"/>
  <c r="AK253" i="31"/>
  <c r="AK252" i="31"/>
  <c r="AK251" i="31"/>
  <c r="AK250" i="31"/>
  <c r="AK249" i="31"/>
  <c r="AK248" i="31"/>
  <c r="AK247" i="31"/>
  <c r="AK246" i="31"/>
  <c r="AK245" i="31"/>
  <c r="AK244" i="31"/>
  <c r="AK243" i="31"/>
  <c r="AK242" i="31"/>
  <c r="AK241" i="31"/>
  <c r="AK240" i="31"/>
  <c r="AK239" i="31"/>
  <c r="AK238" i="31"/>
  <c r="AK237" i="31"/>
  <c r="AK236" i="31"/>
  <c r="AK235" i="31"/>
  <c r="AK234" i="31"/>
  <c r="AK233" i="31"/>
  <c r="AK232" i="31"/>
  <c r="AK231" i="31"/>
  <c r="AK230" i="31"/>
  <c r="AK229" i="31"/>
  <c r="AK228" i="31"/>
  <c r="AK227" i="31"/>
  <c r="AK226" i="31"/>
  <c r="AK225" i="31"/>
  <c r="AK224" i="31"/>
  <c r="AK222" i="31"/>
  <c r="AK221" i="31"/>
  <c r="AK220" i="31"/>
  <c r="AK219" i="31"/>
  <c r="AK218" i="31"/>
  <c r="AK217" i="31"/>
  <c r="AK216" i="31"/>
  <c r="AK214" i="31"/>
  <c r="AK213" i="31"/>
  <c r="AK212" i="31"/>
  <c r="AK211" i="31"/>
  <c r="AK210" i="31"/>
  <c r="AK209" i="31"/>
  <c r="AK208" i="31"/>
  <c r="AK207" i="31"/>
  <c r="AK206" i="31"/>
  <c r="AK205" i="31"/>
  <c r="AK204" i="31"/>
  <c r="AK203" i="31"/>
  <c r="AK202" i="31"/>
  <c r="AK201" i="31"/>
  <c r="AK200" i="31"/>
  <c r="AK199" i="31"/>
  <c r="AK198" i="31"/>
  <c r="AK197" i="31"/>
  <c r="AK196" i="31"/>
  <c r="AK195" i="31"/>
  <c r="AK194" i="31"/>
  <c r="AK193" i="31"/>
  <c r="AK192" i="31"/>
  <c r="AK191" i="31"/>
  <c r="AK190" i="31"/>
  <c r="AK189" i="31"/>
  <c r="AK188" i="31"/>
  <c r="AK187" i="31"/>
  <c r="AK186" i="31"/>
  <c r="AK185" i="31"/>
  <c r="AK184" i="31"/>
  <c r="AK183" i="31"/>
  <c r="AK182" i="31"/>
  <c r="AK180" i="31"/>
  <c r="AK177" i="31"/>
  <c r="AK176" i="31"/>
  <c r="AK175" i="31"/>
  <c r="AK174" i="31"/>
  <c r="AK172" i="31"/>
  <c r="AK171" i="31"/>
  <c r="AK169" i="31"/>
  <c r="AK168" i="31"/>
  <c r="AK167" i="31"/>
  <c r="AK166" i="31"/>
  <c r="AK165" i="31"/>
  <c r="AK164" i="31"/>
  <c r="AK163" i="31"/>
  <c r="AK162" i="31"/>
  <c r="AK161" i="31"/>
  <c r="AK160" i="31"/>
  <c r="AK159" i="31"/>
  <c r="AK158" i="31"/>
  <c r="AK157" i="31"/>
  <c r="AK155" i="31"/>
  <c r="AK154" i="31"/>
  <c r="AK153" i="31"/>
  <c r="AK152" i="31"/>
  <c r="AK150" i="31"/>
  <c r="AK149" i="31"/>
  <c r="AK148" i="31"/>
  <c r="AK146" i="31"/>
  <c r="AK145" i="31"/>
  <c r="AK144" i="31"/>
  <c r="AK143" i="31"/>
  <c r="AK142" i="31"/>
  <c r="AK141" i="31"/>
  <c r="AK140" i="31"/>
  <c r="AK139" i="31"/>
  <c r="AK138" i="31"/>
  <c r="AK137" i="31"/>
  <c r="AK136" i="31"/>
  <c r="AK134" i="31"/>
  <c r="AK133" i="31"/>
  <c r="AK132" i="31"/>
  <c r="AK131" i="31"/>
  <c r="AK130" i="31"/>
  <c r="AK129" i="31"/>
  <c r="AK127" i="31"/>
  <c r="AK126" i="31"/>
  <c r="AK125" i="31"/>
  <c r="AK124" i="31"/>
  <c r="AK123" i="31"/>
  <c r="AK122" i="31"/>
  <c r="AK121" i="31"/>
  <c r="AK120" i="31"/>
  <c r="AK119" i="31"/>
  <c r="AK118" i="31"/>
  <c r="AK117" i="31"/>
  <c r="AK116" i="31"/>
  <c r="AK115" i="31"/>
  <c r="AK114" i="31"/>
  <c r="AK113" i="31"/>
  <c r="AK112" i="31"/>
  <c r="AK111" i="31"/>
  <c r="AK110" i="31"/>
  <c r="AK109" i="31"/>
  <c r="AK108" i="31"/>
  <c r="AK107" i="31"/>
  <c r="AK106" i="31"/>
  <c r="AK105" i="31"/>
  <c r="AK104" i="31"/>
  <c r="AK103" i="31"/>
  <c r="AK102" i="31"/>
  <c r="AK101" i="31"/>
  <c r="AK100" i="31"/>
  <c r="AK99" i="31"/>
  <c r="AK98" i="31"/>
  <c r="AK97" i="31"/>
  <c r="AK96" i="31"/>
  <c r="AK95" i="31"/>
  <c r="AK94" i="31"/>
  <c r="AK93" i="31"/>
  <c r="AK92" i="31"/>
  <c r="AK91" i="31"/>
  <c r="AK90" i="31"/>
  <c r="AK89" i="31"/>
  <c r="AK88" i="31"/>
  <c r="AK87" i="31"/>
  <c r="AK85" i="31"/>
  <c r="AK84" i="31"/>
  <c r="AK83" i="31"/>
  <c r="AK82" i="31"/>
  <c r="AK81" i="31"/>
  <c r="AK80" i="31"/>
  <c r="AK79" i="31"/>
  <c r="AK78" i="31"/>
  <c r="AK77" i="31"/>
  <c r="AK76" i="31"/>
  <c r="AK75" i="31"/>
  <c r="AK74" i="31"/>
  <c r="AK73" i="31"/>
  <c r="AK72" i="31"/>
  <c r="AK70" i="31"/>
  <c r="AK69" i="31"/>
  <c r="AK68" i="31"/>
  <c r="AK67" i="31"/>
  <c r="AK66" i="31"/>
  <c r="AK65" i="31"/>
  <c r="AK64" i="31"/>
  <c r="AK62" i="31"/>
  <c r="AK61" i="31"/>
  <c r="AK60" i="31"/>
  <c r="AK59" i="31"/>
  <c r="AK58" i="31"/>
  <c r="AK57" i="31"/>
  <c r="AK56" i="31"/>
  <c r="AK54" i="31"/>
  <c r="AK53" i="31"/>
  <c r="AK52" i="31"/>
  <c r="AK51" i="31"/>
  <c r="AK50" i="31"/>
  <c r="AK49" i="31"/>
  <c r="AK48" i="31"/>
  <c r="AK47" i="31"/>
  <c r="AK46" i="31"/>
  <c r="AK45" i="31"/>
  <c r="AK44" i="31"/>
  <c r="AK43" i="31"/>
  <c r="AK42" i="31"/>
  <c r="AK41" i="31"/>
  <c r="AK40" i="31"/>
  <c r="AK39" i="31"/>
  <c r="AK38" i="31"/>
  <c r="AK37" i="31"/>
  <c r="AK36" i="31"/>
  <c r="AK35" i="31"/>
  <c r="AK33" i="31"/>
  <c r="AK32" i="31"/>
  <c r="AK31" i="31"/>
  <c r="AK29" i="31"/>
  <c r="AK27" i="31"/>
  <c r="AK26" i="31"/>
  <c r="AK24" i="31"/>
  <c r="AK22" i="31"/>
  <c r="AK21" i="31"/>
  <c r="AK19" i="31"/>
  <c r="AK18" i="31"/>
  <c r="AK17" i="31"/>
  <c r="AK15" i="31"/>
  <c r="AK14" i="31"/>
  <c r="AK13" i="31"/>
  <c r="AK12" i="31"/>
  <c r="AK11" i="31"/>
  <c r="AK10" i="31"/>
  <c r="AK9" i="31"/>
  <c r="AK8" i="31"/>
  <c r="AK7" i="31"/>
  <c r="AK6" i="31"/>
  <c r="AK5" i="31"/>
  <c r="AK3" i="31"/>
  <c r="AK2" i="31"/>
  <c r="N228" i="24" l="1"/>
  <c r="AF200" i="31"/>
  <c r="N513" i="24"/>
  <c r="AF256" i="31"/>
  <c r="AF255" i="31"/>
  <c r="AF254" i="31"/>
  <c r="AF253" i="31"/>
  <c r="AF252" i="31"/>
  <c r="AF251" i="31"/>
  <c r="AF250" i="31"/>
  <c r="AF249" i="31"/>
  <c r="AF248" i="31"/>
  <c r="AF247" i="31"/>
  <c r="AF246" i="31"/>
  <c r="AF245" i="31"/>
  <c r="AF244" i="31"/>
  <c r="AF243" i="31"/>
  <c r="AF242" i="31"/>
  <c r="AF241" i="31"/>
  <c r="AF240" i="31"/>
  <c r="AF239" i="31"/>
  <c r="AF238" i="31"/>
  <c r="AF237" i="31"/>
  <c r="AF236" i="31"/>
  <c r="AF235" i="31"/>
  <c r="AF234" i="31"/>
  <c r="AF233" i="31"/>
  <c r="AF232" i="31"/>
  <c r="AF231" i="31"/>
  <c r="AF230" i="31"/>
  <c r="AF229" i="31"/>
  <c r="AF228" i="31"/>
  <c r="AF227" i="31"/>
  <c r="AF226" i="31"/>
  <c r="AF225" i="31"/>
  <c r="AF224" i="31"/>
  <c r="AF222" i="31"/>
  <c r="AF221" i="31"/>
  <c r="AF220" i="31"/>
  <c r="AF219" i="31"/>
  <c r="AF218" i="31"/>
  <c r="AF217" i="31"/>
  <c r="AF216" i="31"/>
  <c r="AF214" i="31"/>
  <c r="AF213" i="31"/>
  <c r="AF212" i="31"/>
  <c r="AF211" i="31"/>
  <c r="AF210" i="31"/>
  <c r="AF209" i="31"/>
  <c r="AF208" i="31"/>
  <c r="AF207" i="31"/>
  <c r="AF206" i="31"/>
  <c r="AF205" i="31"/>
  <c r="AF204" i="31"/>
  <c r="AF203" i="31"/>
  <c r="AF202" i="31"/>
  <c r="AF201" i="31"/>
  <c r="AF199" i="31"/>
  <c r="AF198" i="31"/>
  <c r="AF197" i="31"/>
  <c r="AF196" i="31"/>
  <c r="AF195" i="31"/>
  <c r="AF194" i="31"/>
  <c r="AF193" i="31"/>
  <c r="AF192" i="31"/>
  <c r="AF191" i="31"/>
  <c r="AF190" i="31"/>
  <c r="AF189" i="31"/>
  <c r="AF188" i="31"/>
  <c r="AF187" i="31"/>
  <c r="AF186" i="31"/>
  <c r="AF185" i="31"/>
  <c r="AF184" i="31"/>
  <c r="AF183" i="31"/>
  <c r="AF182" i="31"/>
  <c r="AF180" i="31"/>
  <c r="AF177" i="31"/>
  <c r="AF176" i="31"/>
  <c r="AF175" i="31"/>
  <c r="AF174" i="31"/>
  <c r="AF172" i="31"/>
  <c r="AF171" i="31"/>
  <c r="AF169" i="31"/>
  <c r="AF168" i="31"/>
  <c r="AF167" i="31"/>
  <c r="AF166" i="31"/>
  <c r="AF165" i="31"/>
  <c r="AF164" i="31"/>
  <c r="AF163" i="31"/>
  <c r="AF162" i="31"/>
  <c r="AF161" i="31"/>
  <c r="AF160" i="31"/>
  <c r="AF159" i="31"/>
  <c r="AF158" i="31"/>
  <c r="AF157" i="31"/>
  <c r="AF155" i="31"/>
  <c r="AF154" i="31"/>
  <c r="AF153" i="31"/>
  <c r="AF152" i="31"/>
  <c r="AF150" i="31"/>
  <c r="AF149" i="31"/>
  <c r="AF148" i="31"/>
  <c r="AF146" i="31"/>
  <c r="AF145" i="31"/>
  <c r="AF144" i="31"/>
  <c r="AF143" i="31"/>
  <c r="AF142" i="31"/>
  <c r="AF141" i="31"/>
  <c r="AF140" i="31"/>
  <c r="AF139" i="31"/>
  <c r="AF138" i="31"/>
  <c r="AF137" i="31"/>
  <c r="AF136" i="31"/>
  <c r="AF134" i="31"/>
  <c r="AF133" i="31"/>
  <c r="AF132" i="31"/>
  <c r="AF131" i="31"/>
  <c r="AF130" i="31"/>
  <c r="AF129" i="31"/>
  <c r="AF127" i="31"/>
  <c r="AF126" i="31"/>
  <c r="AF125" i="31"/>
  <c r="AF124" i="31"/>
  <c r="AF123" i="31"/>
  <c r="AF122" i="31"/>
  <c r="AF121" i="31"/>
  <c r="AF120" i="31"/>
  <c r="AF119" i="31"/>
  <c r="AF118" i="31"/>
  <c r="AF117" i="31"/>
  <c r="AF116" i="31"/>
  <c r="AF115" i="31"/>
  <c r="AF114" i="31"/>
  <c r="AF113" i="31"/>
  <c r="AF112" i="31"/>
  <c r="AF111" i="31"/>
  <c r="AF110" i="31"/>
  <c r="AF109" i="31"/>
  <c r="AF108" i="31"/>
  <c r="AF107" i="31"/>
  <c r="AF106" i="31"/>
  <c r="AF105" i="31"/>
  <c r="AF104" i="31"/>
  <c r="AF103" i="31"/>
  <c r="AF102" i="31"/>
  <c r="AF101" i="31"/>
  <c r="AF100" i="31"/>
  <c r="AF99" i="31"/>
  <c r="AF98" i="31"/>
  <c r="AF97" i="31"/>
  <c r="AF96" i="31"/>
  <c r="AF95" i="31"/>
  <c r="AF94" i="31"/>
  <c r="AF93" i="31"/>
  <c r="AF92" i="31"/>
  <c r="AF91" i="31"/>
  <c r="AF90" i="31"/>
  <c r="AF89" i="31"/>
  <c r="AF88" i="31"/>
  <c r="AF87" i="31"/>
  <c r="AF85" i="31"/>
  <c r="AF84" i="31"/>
  <c r="AF83" i="31"/>
  <c r="AF82" i="31"/>
  <c r="AF81" i="31"/>
  <c r="AF80" i="31"/>
  <c r="AF79" i="31"/>
  <c r="AF78" i="31"/>
  <c r="AF77" i="31"/>
  <c r="AF76" i="31"/>
  <c r="AF75" i="31"/>
  <c r="AF74" i="31"/>
  <c r="AF73" i="31"/>
  <c r="AF72" i="31"/>
  <c r="AF70" i="31"/>
  <c r="AF69" i="31"/>
  <c r="AF68" i="31"/>
  <c r="AF67" i="31"/>
  <c r="AF66" i="31"/>
  <c r="AF65" i="31"/>
  <c r="AF64" i="31"/>
  <c r="AF62" i="31"/>
  <c r="AF61" i="31"/>
  <c r="AF60" i="31"/>
  <c r="AF59" i="31"/>
  <c r="AF58" i="31"/>
  <c r="AF57" i="31"/>
  <c r="AF56" i="31"/>
  <c r="AF54" i="31"/>
  <c r="AF53" i="31"/>
  <c r="AF52" i="31"/>
  <c r="AF51" i="31"/>
  <c r="AF50" i="31"/>
  <c r="AF49" i="31"/>
  <c r="AF47" i="31"/>
  <c r="AF46" i="31"/>
  <c r="AF45" i="31"/>
  <c r="AF44" i="31"/>
  <c r="AF43" i="31"/>
  <c r="AF42" i="31"/>
  <c r="AF41" i="31"/>
  <c r="AF40" i="31"/>
  <c r="AF39" i="31"/>
  <c r="AF38" i="31"/>
  <c r="AF37" i="31"/>
  <c r="AF36" i="31"/>
  <c r="AF35" i="31"/>
  <c r="AF33" i="31"/>
  <c r="AF32" i="31"/>
  <c r="AF31" i="31"/>
  <c r="AF29" i="31"/>
  <c r="AF27" i="31"/>
  <c r="AF26" i="31"/>
  <c r="AF24" i="31"/>
  <c r="AF22" i="31"/>
  <c r="AF21" i="31"/>
  <c r="AF19" i="31"/>
  <c r="AF18" i="31"/>
  <c r="AF17" i="31"/>
  <c r="AF15" i="31"/>
  <c r="AF14" i="31"/>
  <c r="AF13" i="31"/>
  <c r="AF12" i="31"/>
  <c r="AF11" i="31"/>
  <c r="AF10" i="31"/>
  <c r="AF9" i="31"/>
  <c r="AF8" i="31"/>
  <c r="AF7" i="31"/>
  <c r="AF6" i="31"/>
  <c r="AF5" i="31"/>
  <c r="AF3" i="31"/>
  <c r="AF2" i="31"/>
  <c r="AA3" i="31" l="1"/>
  <c r="AA5" i="31"/>
  <c r="AA6" i="31"/>
  <c r="AA7" i="31"/>
  <c r="AA8" i="31"/>
  <c r="AA9" i="31"/>
  <c r="AA10" i="31"/>
  <c r="AA11" i="31"/>
  <c r="AA12" i="31"/>
  <c r="AA13" i="31"/>
  <c r="AA14" i="31"/>
  <c r="AA15" i="31"/>
  <c r="AA17" i="31"/>
  <c r="AA18" i="31"/>
  <c r="AA19" i="31"/>
  <c r="AA21" i="31"/>
  <c r="AA22" i="31"/>
  <c r="AA24" i="31"/>
  <c r="AA26" i="31"/>
  <c r="AA27" i="31"/>
  <c r="AA29" i="31"/>
  <c r="AA31" i="31"/>
  <c r="AA32" i="31"/>
  <c r="AA33" i="31"/>
  <c r="AA35" i="31"/>
  <c r="AA36" i="31"/>
  <c r="AA37" i="31"/>
  <c r="AA38" i="31"/>
  <c r="AA39" i="31"/>
  <c r="AA40" i="31"/>
  <c r="AA41" i="31"/>
  <c r="AA42" i="31"/>
  <c r="AA43" i="31"/>
  <c r="AA44" i="31"/>
  <c r="AA45" i="31"/>
  <c r="AA46" i="31"/>
  <c r="AA47" i="31"/>
  <c r="AA48" i="31"/>
  <c r="AA49" i="31"/>
  <c r="AA50" i="31"/>
  <c r="AA51" i="31"/>
  <c r="AA52" i="31"/>
  <c r="AA53" i="31"/>
  <c r="AA54" i="31"/>
  <c r="AA56" i="31"/>
  <c r="AA57" i="31"/>
  <c r="AA58" i="31"/>
  <c r="AA59" i="31"/>
  <c r="AA60" i="31"/>
  <c r="AA61" i="31"/>
  <c r="AA62" i="31"/>
  <c r="AA64" i="31"/>
  <c r="AA65" i="31"/>
  <c r="AA66" i="31"/>
  <c r="AA67" i="31"/>
  <c r="AA68" i="31"/>
  <c r="AA69" i="31"/>
  <c r="AA70" i="31"/>
  <c r="AA72" i="31"/>
  <c r="AA73" i="31"/>
  <c r="AA74" i="31"/>
  <c r="AA75" i="31"/>
  <c r="AA76" i="31"/>
  <c r="AA77" i="31"/>
  <c r="AA78" i="31"/>
  <c r="AA79" i="31"/>
  <c r="AA80" i="31"/>
  <c r="AA81" i="31"/>
  <c r="AA82" i="31"/>
  <c r="AA83" i="31"/>
  <c r="AA84" i="31"/>
  <c r="AA85" i="31"/>
  <c r="AA87" i="31"/>
  <c r="AA88" i="31"/>
  <c r="AA89" i="31"/>
  <c r="AA90" i="31"/>
  <c r="AA91" i="31"/>
  <c r="AA92" i="31"/>
  <c r="AA93" i="31"/>
  <c r="AA94" i="31"/>
  <c r="AA95" i="31"/>
  <c r="AA96" i="31"/>
  <c r="AA97" i="31"/>
  <c r="AA98" i="31"/>
  <c r="AA99" i="31"/>
  <c r="AA100" i="31"/>
  <c r="AA101" i="31"/>
  <c r="AA102" i="31"/>
  <c r="AA103" i="31"/>
  <c r="AA104" i="31"/>
  <c r="AA105" i="31"/>
  <c r="AA106" i="31"/>
  <c r="AA107" i="31"/>
  <c r="AA108" i="31"/>
  <c r="AA109" i="31"/>
  <c r="AA110" i="31"/>
  <c r="AA111" i="31"/>
  <c r="AA112" i="31"/>
  <c r="AA113" i="31"/>
  <c r="AA114" i="31"/>
  <c r="AA115" i="31"/>
  <c r="AA116" i="31"/>
  <c r="AA117" i="31"/>
  <c r="AA118" i="31"/>
  <c r="AA119" i="31"/>
  <c r="AA120" i="31"/>
  <c r="AA121" i="31"/>
  <c r="AA122" i="31"/>
  <c r="AA123" i="31"/>
  <c r="AA124" i="31"/>
  <c r="AA125" i="31"/>
  <c r="AA126" i="31"/>
  <c r="AA127" i="31"/>
  <c r="AA129" i="31"/>
  <c r="AA130" i="31"/>
  <c r="AA131" i="31"/>
  <c r="AA132" i="31"/>
  <c r="AA133" i="31"/>
  <c r="AA134" i="31"/>
  <c r="AA136" i="31"/>
  <c r="AA137" i="31"/>
  <c r="AA138" i="31"/>
  <c r="AA139" i="31"/>
  <c r="AA140" i="31"/>
  <c r="AA141" i="31"/>
  <c r="AA142" i="31"/>
  <c r="AA143" i="31"/>
  <c r="AA144" i="31"/>
  <c r="AA145" i="31"/>
  <c r="AA146" i="31"/>
  <c r="AA148" i="31"/>
  <c r="AA149" i="31"/>
  <c r="AA150" i="31"/>
  <c r="AA152" i="31"/>
  <c r="AA153" i="31"/>
  <c r="AA154" i="31"/>
  <c r="AA155" i="31"/>
  <c r="AA157" i="31"/>
  <c r="AA158" i="31"/>
  <c r="AA159" i="31"/>
  <c r="AA160" i="31"/>
  <c r="AA161" i="31"/>
  <c r="AA162" i="31"/>
  <c r="AA163" i="31"/>
  <c r="AA164" i="31"/>
  <c r="AA165" i="31"/>
  <c r="AA166" i="31"/>
  <c r="AA167" i="31"/>
  <c r="AA168" i="31"/>
  <c r="AA169" i="31"/>
  <c r="AA171" i="31"/>
  <c r="AA172" i="31"/>
  <c r="AA174" i="31"/>
  <c r="AA175" i="31"/>
  <c r="AA176" i="31"/>
  <c r="AA177" i="31"/>
  <c r="AA180" i="31"/>
  <c r="AA182" i="31"/>
  <c r="AA183" i="31"/>
  <c r="AA184" i="31"/>
  <c r="AA185" i="31"/>
  <c r="AA186" i="31"/>
  <c r="AA187" i="31"/>
  <c r="AA188" i="31"/>
  <c r="AA189" i="31"/>
  <c r="AA190" i="31"/>
  <c r="AA191" i="31"/>
  <c r="AA192" i="31"/>
  <c r="AA193" i="31"/>
  <c r="AA194" i="31"/>
  <c r="AA195" i="31"/>
  <c r="AA196" i="31"/>
  <c r="AA197" i="31"/>
  <c r="AA198" i="31"/>
  <c r="AA199" i="31"/>
  <c r="AA201" i="31"/>
  <c r="AA202" i="31"/>
  <c r="AA203" i="31"/>
  <c r="AA204" i="31"/>
  <c r="AA205" i="31"/>
  <c r="AA206" i="31"/>
  <c r="AA207" i="31"/>
  <c r="AA208" i="31"/>
  <c r="AA209" i="31"/>
  <c r="AA210" i="31"/>
  <c r="AA211" i="31"/>
  <c r="AA212" i="31"/>
  <c r="AA213" i="31"/>
  <c r="AA214" i="31"/>
  <c r="AA216" i="31"/>
  <c r="AA217" i="31"/>
  <c r="AA218" i="31"/>
  <c r="AA219" i="31"/>
  <c r="AA220" i="31"/>
  <c r="AA221" i="31"/>
  <c r="AA222" i="31"/>
  <c r="AA224" i="31"/>
  <c r="AA225" i="31"/>
  <c r="AA226" i="31"/>
  <c r="AA227" i="31"/>
  <c r="AA228" i="31"/>
  <c r="AA229" i="31"/>
  <c r="AA230" i="31"/>
  <c r="AA231" i="31"/>
  <c r="AA232" i="31"/>
  <c r="AA233" i="31"/>
  <c r="AA234" i="31"/>
  <c r="AA235" i="31"/>
  <c r="AA236" i="31"/>
  <c r="AA237" i="31"/>
  <c r="AA238" i="31"/>
  <c r="AA239" i="31"/>
  <c r="AA240" i="31"/>
  <c r="AA241" i="31"/>
  <c r="AA242" i="31"/>
  <c r="AA243" i="31"/>
  <c r="AA244" i="31"/>
  <c r="AA245" i="31"/>
  <c r="AA246" i="31"/>
  <c r="AA247" i="31"/>
  <c r="AA248" i="31"/>
  <c r="AA249" i="31"/>
  <c r="AA250" i="31"/>
  <c r="AA251" i="31"/>
  <c r="AA252" i="31"/>
  <c r="AA253" i="31"/>
  <c r="AA254" i="31"/>
  <c r="AA255" i="31"/>
  <c r="AA256" i="31"/>
  <c r="AA2" i="31"/>
  <c r="N282" i="24" l="1"/>
  <c r="N313" i="24"/>
  <c r="N130" i="24"/>
  <c r="N314" i="24"/>
  <c r="V3" i="31"/>
  <c r="V5" i="31"/>
  <c r="V8" i="31"/>
  <c r="V9" i="31"/>
  <c r="V10" i="31"/>
  <c r="V11" i="31"/>
  <c r="V12" i="31"/>
  <c r="V13" i="31"/>
  <c r="V14" i="31"/>
  <c r="V15" i="31"/>
  <c r="V17" i="31"/>
  <c r="V18" i="31"/>
  <c r="V19" i="31"/>
  <c r="V21" i="31"/>
  <c r="V22" i="31"/>
  <c r="V24" i="31"/>
  <c r="V26" i="31"/>
  <c r="V27" i="31"/>
  <c r="V29" i="31"/>
  <c r="V31" i="31"/>
  <c r="V32" i="31"/>
  <c r="V33" i="31"/>
  <c r="V35" i="31"/>
  <c r="V36" i="31"/>
  <c r="V37" i="31"/>
  <c r="V38" i="31"/>
  <c r="V39" i="31"/>
  <c r="V40" i="31"/>
  <c r="V41" i="31"/>
  <c r="V42" i="31"/>
  <c r="V43" i="31"/>
  <c r="V44" i="31"/>
  <c r="V45" i="31"/>
  <c r="V46" i="31"/>
  <c r="V47" i="31"/>
  <c r="V48" i="31"/>
  <c r="V49" i="31"/>
  <c r="V50" i="31"/>
  <c r="V51" i="31"/>
  <c r="V52" i="31"/>
  <c r="V53" i="31"/>
  <c r="V54" i="31"/>
  <c r="V56" i="31"/>
  <c r="V57" i="31"/>
  <c r="V58" i="31"/>
  <c r="V59" i="31"/>
  <c r="V60" i="31"/>
  <c r="V61" i="31"/>
  <c r="V62" i="31"/>
  <c r="V64" i="31"/>
  <c r="V65" i="31"/>
  <c r="V66" i="31"/>
  <c r="V67" i="31"/>
  <c r="V68" i="31"/>
  <c r="V69" i="31"/>
  <c r="V70" i="31"/>
  <c r="V72" i="31"/>
  <c r="V73" i="31"/>
  <c r="V74" i="31"/>
  <c r="V75" i="31"/>
  <c r="V76" i="31"/>
  <c r="V77" i="31"/>
  <c r="V78" i="31"/>
  <c r="V79" i="31"/>
  <c r="V80" i="31"/>
  <c r="V81" i="31"/>
  <c r="V82" i="31"/>
  <c r="V83" i="31"/>
  <c r="V84" i="31"/>
  <c r="V85" i="31"/>
  <c r="V87" i="31"/>
  <c r="V88" i="31"/>
  <c r="V89" i="31"/>
  <c r="V90" i="31"/>
  <c r="V91" i="31"/>
  <c r="V92" i="31"/>
  <c r="V93" i="31"/>
  <c r="V94" i="31"/>
  <c r="V95" i="31"/>
  <c r="V96" i="31"/>
  <c r="V97" i="31"/>
  <c r="V98" i="31"/>
  <c r="V99" i="31"/>
  <c r="V100" i="31"/>
  <c r="V101" i="31"/>
  <c r="V102" i="31"/>
  <c r="V103" i="31"/>
  <c r="V104" i="31"/>
  <c r="V105" i="31"/>
  <c r="V106" i="31"/>
  <c r="V107" i="31"/>
  <c r="V108" i="31"/>
  <c r="V109" i="31"/>
  <c r="V110" i="31"/>
  <c r="V111" i="31"/>
  <c r="V112" i="31"/>
  <c r="V113" i="31"/>
  <c r="V114" i="31"/>
  <c r="V115" i="31"/>
  <c r="V116" i="31"/>
  <c r="V117" i="31"/>
  <c r="V118" i="31"/>
  <c r="V119" i="31"/>
  <c r="V120" i="31"/>
  <c r="V121" i="31"/>
  <c r="V122" i="31"/>
  <c r="V123" i="31"/>
  <c r="V124" i="31"/>
  <c r="V125" i="31"/>
  <c r="V126" i="31"/>
  <c r="V127" i="31"/>
  <c r="V129" i="31"/>
  <c r="V130" i="31"/>
  <c r="V131" i="31"/>
  <c r="V132" i="31"/>
  <c r="V133" i="31"/>
  <c r="V134" i="31"/>
  <c r="V136" i="31"/>
  <c r="V137" i="31"/>
  <c r="V138" i="31"/>
  <c r="V139" i="31"/>
  <c r="V140" i="31"/>
  <c r="V141" i="31"/>
  <c r="V142" i="31"/>
  <c r="V143" i="31"/>
  <c r="V144" i="31"/>
  <c r="V145" i="31"/>
  <c r="V146" i="31"/>
  <c r="V148" i="31"/>
  <c r="V149" i="31"/>
  <c r="V150" i="31"/>
  <c r="V152" i="31"/>
  <c r="V153" i="31"/>
  <c r="V154" i="31"/>
  <c r="V155" i="31"/>
  <c r="V157" i="31"/>
  <c r="V158" i="31"/>
  <c r="V159" i="31"/>
  <c r="V160" i="31"/>
  <c r="V161" i="31"/>
  <c r="V162" i="31"/>
  <c r="V164" i="31"/>
  <c r="V165" i="31"/>
  <c r="V166" i="31"/>
  <c r="V167" i="31"/>
  <c r="V168" i="31"/>
  <c r="V169" i="31"/>
  <c r="V171" i="31"/>
  <c r="V172" i="31"/>
  <c r="V174" i="31"/>
  <c r="V175" i="31"/>
  <c r="V176" i="31"/>
  <c r="V177" i="31"/>
  <c r="V180" i="31"/>
  <c r="V182" i="31"/>
  <c r="V183" i="31"/>
  <c r="V184" i="31"/>
  <c r="V185" i="31"/>
  <c r="V186" i="31"/>
  <c r="V187" i="31"/>
  <c r="V188" i="31"/>
  <c r="V189" i="31"/>
  <c r="V190" i="31"/>
  <c r="V191" i="31"/>
  <c r="V192" i="31"/>
  <c r="V193" i="31"/>
  <c r="V194" i="31"/>
  <c r="V195" i="31"/>
  <c r="V196" i="31"/>
  <c r="V197" i="31"/>
  <c r="V198" i="31"/>
  <c r="V199" i="31"/>
  <c r="V201" i="31"/>
  <c r="V202" i="31"/>
  <c r="V203" i="31"/>
  <c r="V204" i="31"/>
  <c r="V205" i="31"/>
  <c r="V206" i="31"/>
  <c r="V207" i="31"/>
  <c r="V208" i="31"/>
  <c r="V209" i="31"/>
  <c r="V210" i="31"/>
  <c r="V211" i="31"/>
  <c r="V212" i="31"/>
  <c r="V213" i="31"/>
  <c r="V214" i="31"/>
  <c r="V216" i="31"/>
  <c r="V217" i="31"/>
  <c r="V218" i="31"/>
  <c r="V219" i="31"/>
  <c r="V220" i="31"/>
  <c r="V221" i="31"/>
  <c r="V222" i="31"/>
  <c r="V224" i="31"/>
  <c r="V225" i="31"/>
  <c r="V226" i="31"/>
  <c r="V227" i="31"/>
  <c r="V228" i="31"/>
  <c r="V229" i="31"/>
  <c r="V230" i="31"/>
  <c r="V231" i="31"/>
  <c r="V232" i="31"/>
  <c r="V233" i="31"/>
  <c r="V234" i="31"/>
  <c r="V235" i="31"/>
  <c r="V236" i="31"/>
  <c r="V237" i="31"/>
  <c r="V238" i="31"/>
  <c r="V239" i="31"/>
  <c r="V240" i="31"/>
  <c r="V241" i="31"/>
  <c r="V242" i="31"/>
  <c r="V243" i="31"/>
  <c r="V244" i="31"/>
  <c r="V245" i="31"/>
  <c r="V246" i="31"/>
  <c r="V247" i="31"/>
  <c r="V248" i="31"/>
  <c r="V249" i="31"/>
  <c r="V250" i="31"/>
  <c r="V251" i="31"/>
  <c r="V252" i="31"/>
  <c r="V253" i="31"/>
  <c r="V254" i="31"/>
  <c r="V255" i="31"/>
  <c r="V256" i="31"/>
  <c r="V2" i="31"/>
  <c r="N28" i="24"/>
  <c r="P250" i="31"/>
  <c r="P206" i="31"/>
  <c r="P103" i="31"/>
  <c r="P49" i="31"/>
  <c r="P26" i="31"/>
  <c r="P18" i="31"/>
  <c r="N451" i="24"/>
  <c r="N446" i="24"/>
  <c r="N445" i="24"/>
  <c r="N444" i="24"/>
  <c r="N442" i="24"/>
  <c r="N488" i="24"/>
  <c r="P176" i="31"/>
  <c r="N495" i="24"/>
  <c r="N114" i="24"/>
  <c r="N106" i="24"/>
  <c r="P256" i="31"/>
  <c r="P255" i="31"/>
  <c r="P254" i="31"/>
  <c r="P253" i="31"/>
  <c r="P252" i="31"/>
  <c r="P251" i="31"/>
  <c r="P249" i="31"/>
  <c r="P248" i="31"/>
  <c r="P247" i="31"/>
  <c r="P246" i="31"/>
  <c r="P245" i="31"/>
  <c r="P244" i="31"/>
  <c r="P243" i="31"/>
  <c r="P242" i="31"/>
  <c r="P241" i="31"/>
  <c r="P240" i="31"/>
  <c r="P239" i="31"/>
  <c r="P238" i="31"/>
  <c r="P237" i="31"/>
  <c r="P236" i="31"/>
  <c r="P235" i="31"/>
  <c r="P234" i="31"/>
  <c r="P233" i="31"/>
  <c r="P232" i="31"/>
  <c r="P231" i="31"/>
  <c r="P230" i="31"/>
  <c r="P229" i="31"/>
  <c r="P228" i="31"/>
  <c r="P227" i="31"/>
  <c r="P226" i="31"/>
  <c r="P225" i="31"/>
  <c r="P224" i="31"/>
  <c r="P222" i="31"/>
  <c r="P221" i="31"/>
  <c r="P220" i="31"/>
  <c r="P219" i="31"/>
  <c r="P218" i="31"/>
  <c r="P217" i="31"/>
  <c r="P216" i="31"/>
  <c r="P214" i="31"/>
  <c r="P213" i="31"/>
  <c r="P212" i="31"/>
  <c r="P211" i="31"/>
  <c r="P210" i="31"/>
  <c r="P209" i="31"/>
  <c r="P208" i="31"/>
  <c r="P207" i="31"/>
  <c r="P205" i="31"/>
  <c r="P204" i="31"/>
  <c r="P203" i="31"/>
  <c r="P202" i="31"/>
  <c r="P201" i="31"/>
  <c r="P199" i="31"/>
  <c r="P198" i="31"/>
  <c r="P197" i="31"/>
  <c r="P196" i="31"/>
  <c r="P195" i="31"/>
  <c r="P194" i="31"/>
  <c r="P193" i="31"/>
  <c r="P192" i="31"/>
  <c r="P191" i="31"/>
  <c r="P190" i="31"/>
  <c r="P189" i="31"/>
  <c r="P188" i="31"/>
  <c r="P187" i="31"/>
  <c r="P186" i="31"/>
  <c r="P185" i="31"/>
  <c r="P184" i="31"/>
  <c r="P183" i="31"/>
  <c r="P182" i="31"/>
  <c r="P180" i="31"/>
  <c r="P177" i="31"/>
  <c r="P175" i="31"/>
  <c r="P174" i="31"/>
  <c r="P172" i="31"/>
  <c r="P171" i="31"/>
  <c r="P169" i="31"/>
  <c r="P168" i="31"/>
  <c r="P167" i="31"/>
  <c r="P166" i="31"/>
  <c r="P165" i="31"/>
  <c r="P164" i="31"/>
  <c r="P162" i="31"/>
  <c r="P161" i="31"/>
  <c r="P160" i="31"/>
  <c r="P159" i="31"/>
  <c r="P158" i="31"/>
  <c r="P157" i="31"/>
  <c r="P155" i="31"/>
  <c r="P154" i="31"/>
  <c r="P153" i="31"/>
  <c r="P152" i="31"/>
  <c r="P150" i="31"/>
  <c r="P149" i="31"/>
  <c r="P148" i="31"/>
  <c r="P146" i="31"/>
  <c r="P145" i="31"/>
  <c r="P144" i="31"/>
  <c r="P143" i="31"/>
  <c r="P142" i="31"/>
  <c r="P141" i="31"/>
  <c r="P140" i="31"/>
  <c r="P139" i="31"/>
  <c r="P138" i="31"/>
  <c r="P137" i="31"/>
  <c r="P136" i="31"/>
  <c r="P134" i="31"/>
  <c r="P133" i="31"/>
  <c r="P132" i="31"/>
  <c r="P131" i="31"/>
  <c r="P130" i="31"/>
  <c r="P129" i="31"/>
  <c r="P127" i="31"/>
  <c r="P126" i="31"/>
  <c r="P125" i="31"/>
  <c r="P124" i="31"/>
  <c r="P123" i="31"/>
  <c r="P122" i="31"/>
  <c r="P121" i="31"/>
  <c r="P120" i="31"/>
  <c r="P119" i="31"/>
  <c r="P118" i="31"/>
  <c r="P117" i="31"/>
  <c r="P116" i="31"/>
  <c r="P115" i="31"/>
  <c r="P114" i="31"/>
  <c r="P113" i="31"/>
  <c r="P112" i="31"/>
  <c r="P111" i="31"/>
  <c r="P110" i="31"/>
  <c r="P109" i="31"/>
  <c r="P108" i="31"/>
  <c r="P107" i="31"/>
  <c r="P106" i="31"/>
  <c r="P105" i="31"/>
  <c r="P104" i="31"/>
  <c r="P102" i="31"/>
  <c r="P101" i="31"/>
  <c r="P100" i="31"/>
  <c r="P99" i="31"/>
  <c r="P98" i="31"/>
  <c r="P97" i="31"/>
  <c r="P96" i="31"/>
  <c r="P95" i="31"/>
  <c r="P94" i="31"/>
  <c r="P93" i="31"/>
  <c r="P92" i="31"/>
  <c r="P91" i="31"/>
  <c r="P90" i="31"/>
  <c r="P89" i="31"/>
  <c r="P88" i="31"/>
  <c r="P87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0" i="31"/>
  <c r="P69" i="31"/>
  <c r="P68" i="31"/>
  <c r="P67" i="31"/>
  <c r="P66" i="31"/>
  <c r="P65" i="31"/>
  <c r="P64" i="31"/>
  <c r="P62" i="31"/>
  <c r="P61" i="31"/>
  <c r="P60" i="31"/>
  <c r="P59" i="31"/>
  <c r="P58" i="31"/>
  <c r="P57" i="31"/>
  <c r="P56" i="31"/>
  <c r="P54" i="31"/>
  <c r="P53" i="31"/>
  <c r="P52" i="31"/>
  <c r="P51" i="31"/>
  <c r="P50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3" i="31"/>
  <c r="P32" i="31"/>
  <c r="P31" i="31"/>
  <c r="P29" i="31"/>
  <c r="P27" i="31"/>
  <c r="P24" i="31"/>
  <c r="P22" i="31"/>
  <c r="P21" i="31"/>
  <c r="P19" i="31"/>
  <c r="P17" i="31"/>
  <c r="P15" i="31"/>
  <c r="P14" i="31"/>
  <c r="P12" i="31"/>
  <c r="P11" i="31"/>
  <c r="P10" i="31"/>
  <c r="P9" i="31"/>
  <c r="P8" i="31"/>
  <c r="P5" i="31"/>
  <c r="P3" i="31"/>
  <c r="N386" i="24"/>
  <c r="N389" i="24" l="1"/>
  <c r="N164" i="24"/>
  <c r="N105" i="24"/>
  <c r="N103" i="24"/>
  <c r="N102" i="24"/>
  <c r="N98" i="24"/>
  <c r="N113" i="24"/>
  <c r="N223" i="24"/>
  <c r="N104" i="24"/>
  <c r="N477" i="24"/>
  <c r="N385" i="24" l="1"/>
  <c r="N410" i="24"/>
  <c r="N199" i="24"/>
  <c r="N189" i="24"/>
  <c r="N123" i="24"/>
  <c r="N69" i="24"/>
  <c r="N360" i="24" l="1"/>
  <c r="N97" i="24" l="1"/>
  <c r="N178" i="24"/>
  <c r="N35" i="24"/>
  <c r="N257" i="24" l="1"/>
  <c r="N255" i="24"/>
  <c r="N3" i="24" l="1"/>
  <c r="N10" i="24"/>
  <c r="N96" i="24" l="1"/>
  <c r="N25" i="24"/>
  <c r="N9" i="24"/>
  <c r="P2" i="31" l="1"/>
  <c r="N261" i="24" l="1"/>
  <c r="N518" i="24"/>
  <c r="N517" i="24"/>
  <c r="N516" i="24"/>
  <c r="N512" i="24"/>
  <c r="N511" i="24"/>
  <c r="N510" i="24"/>
  <c r="N508" i="24"/>
  <c r="N491" i="24"/>
  <c r="N490" i="24"/>
  <c r="N487" i="24"/>
  <c r="N486" i="24"/>
  <c r="N485" i="24"/>
  <c r="N483" i="24"/>
  <c r="N482" i="24"/>
  <c r="N481" i="24"/>
  <c r="N480" i="24"/>
  <c r="N479" i="24"/>
  <c r="N478" i="24"/>
  <c r="N476" i="24"/>
  <c r="N462" i="24"/>
  <c r="N461" i="24"/>
  <c r="N460" i="24"/>
  <c r="N459" i="24"/>
  <c r="N458" i="24"/>
  <c r="N457" i="24"/>
  <c r="N456" i="24"/>
  <c r="N455" i="24"/>
  <c r="N454" i="24"/>
  <c r="N418" i="24"/>
  <c r="N417" i="24"/>
  <c r="N414" i="24"/>
  <c r="N384" i="24"/>
  <c r="N381" i="24"/>
  <c r="N379" i="24"/>
  <c r="N378" i="24"/>
  <c r="N416" i="24"/>
  <c r="N362" i="24"/>
  <c r="N359" i="24"/>
  <c r="N356" i="24"/>
  <c r="N350" i="24"/>
  <c r="N348" i="24"/>
  <c r="N475" i="24"/>
  <c r="N347" i="24"/>
  <c r="N345" i="24"/>
  <c r="N326" i="24"/>
  <c r="N325" i="24"/>
  <c r="N324" i="24"/>
  <c r="N322" i="24"/>
  <c r="N318" i="24"/>
  <c r="N316" i="24"/>
  <c r="N492" i="24"/>
  <c r="N327" i="24"/>
  <c r="N494" i="24"/>
  <c r="N493" i="24"/>
  <c r="N305" i="24"/>
  <c r="N304" i="24"/>
  <c r="N303" i="24"/>
  <c r="N302" i="24"/>
  <c r="N301" i="24"/>
  <c r="N300" i="24"/>
  <c r="N299" i="24"/>
  <c r="N298" i="24"/>
  <c r="N297" i="24"/>
  <c r="N296" i="24"/>
  <c r="N295" i="24"/>
  <c r="N294" i="24"/>
  <c r="N412" i="24"/>
  <c r="N293" i="24"/>
  <c r="N484" i="24"/>
  <c r="N292" i="24"/>
  <c r="N291" i="24"/>
  <c r="N290" i="24"/>
  <c r="N289" i="24"/>
  <c r="N288" i="24"/>
  <c r="N319" i="24"/>
  <c r="N287" i="24"/>
  <c r="N286" i="24"/>
  <c r="N284" i="24"/>
  <c r="N265" i="24"/>
  <c r="N264" i="24"/>
  <c r="N262" i="24"/>
  <c r="N259" i="24"/>
  <c r="N258" i="24"/>
  <c r="N253" i="24"/>
  <c r="N252" i="24"/>
  <c r="N250" i="24"/>
  <c r="N249" i="24"/>
  <c r="N229" i="24"/>
  <c r="N227" i="24"/>
  <c r="N226" i="24"/>
  <c r="N224" i="24"/>
  <c r="N222" i="24"/>
  <c r="N221" i="24"/>
  <c r="N218" i="24"/>
  <c r="N217" i="24"/>
  <c r="N205" i="24"/>
  <c r="N361" i="24"/>
  <c r="N204" i="24"/>
  <c r="N202" i="24"/>
  <c r="N358" i="24"/>
  <c r="N260" i="24"/>
  <c r="N200" i="24"/>
  <c r="N195" i="24"/>
  <c r="N203" i="24"/>
  <c r="N194" i="24"/>
  <c r="N193" i="24"/>
  <c r="N192" i="24"/>
  <c r="N357" i="24"/>
  <c r="N188" i="24"/>
  <c r="N181" i="24"/>
  <c r="N180" i="24"/>
  <c r="N179" i="24"/>
  <c r="N176" i="24"/>
  <c r="N173" i="24"/>
  <c r="N170" i="24"/>
  <c r="N390" i="24"/>
  <c r="N169" i="24"/>
  <c r="N168" i="24"/>
  <c r="N167" i="24"/>
  <c r="N163" i="24"/>
  <c r="N225" i="24"/>
  <c r="N201" i="24"/>
  <c r="N162" i="24"/>
  <c r="N387" i="24"/>
  <c r="N190" i="24"/>
  <c r="N160" i="24"/>
  <c r="N159" i="24"/>
  <c r="N158" i="24"/>
  <c r="N157" i="24"/>
  <c r="N156" i="24"/>
  <c r="N141" i="24"/>
  <c r="N140" i="24"/>
  <c r="N139" i="24"/>
  <c r="N137" i="24"/>
  <c r="N136" i="24"/>
  <c r="N135" i="24"/>
  <c r="N254" i="24"/>
  <c r="N134" i="24"/>
  <c r="N317" i="24"/>
  <c r="N132" i="24"/>
  <c r="N315" i="24"/>
  <c r="N283" i="24"/>
  <c r="N131" i="24"/>
  <c r="N127" i="24"/>
  <c r="N352" i="24"/>
  <c r="N383" i="24"/>
  <c r="N355" i="24"/>
  <c r="N187" i="24"/>
  <c r="N126" i="24"/>
  <c r="N353" i="24"/>
  <c r="N175" i="24"/>
  <c r="N125" i="24"/>
  <c r="N380" i="24"/>
  <c r="N351" i="24"/>
  <c r="N186" i="24"/>
  <c r="N124" i="24"/>
  <c r="N349" i="24"/>
  <c r="N118" i="24"/>
  <c r="N117" i="24"/>
  <c r="N116" i="24"/>
  <c r="N115" i="24"/>
  <c r="N112" i="24"/>
  <c r="N111" i="24"/>
  <c r="N110" i="24"/>
  <c r="N109" i="24"/>
  <c r="N108" i="24"/>
  <c r="N101" i="24"/>
  <c r="N100" i="24"/>
  <c r="N99" i="24"/>
  <c r="N95" i="24"/>
  <c r="N94" i="24"/>
  <c r="N93" i="24"/>
  <c r="N92" i="24"/>
  <c r="N91" i="24"/>
  <c r="N74" i="24"/>
  <c r="N73" i="24"/>
  <c r="N72" i="24"/>
  <c r="N71" i="24"/>
  <c r="N70" i="24"/>
  <c r="N68" i="24"/>
  <c r="N67" i="24"/>
  <c r="N354" i="24"/>
  <c r="N256" i="24"/>
  <c r="N66" i="24"/>
  <c r="N65" i="24"/>
  <c r="N64" i="24"/>
  <c r="N198" i="24"/>
  <c r="N185" i="24"/>
  <c r="N63" i="24"/>
  <c r="N346" i="24"/>
  <c r="N62" i="24"/>
  <c r="N285" i="24"/>
  <c r="N60" i="24"/>
  <c r="N377" i="24"/>
  <c r="N155" i="24"/>
  <c r="N59" i="24"/>
  <c r="N43" i="24"/>
  <c r="N42" i="24"/>
  <c r="N41" i="24"/>
  <c r="N40" i="24"/>
  <c r="N38" i="24"/>
  <c r="N37" i="24"/>
  <c r="N323" i="24"/>
  <c r="N36" i="24"/>
  <c r="N382" i="24"/>
  <c r="N509" i="24"/>
  <c r="N34" i="24"/>
  <c r="N320" i="24"/>
  <c r="N33" i="24"/>
  <c r="N32" i="24"/>
  <c r="N29" i="24"/>
  <c r="N191" i="24"/>
  <c r="N27" i="24"/>
  <c r="N138" i="24"/>
  <c r="N26" i="24"/>
  <c r="N24" i="24"/>
  <c r="N23" i="24"/>
  <c r="N251" i="24"/>
  <c r="N22" i="24"/>
  <c r="N21" i="24"/>
  <c r="N19" i="24"/>
  <c r="N514" i="24"/>
  <c r="N413" i="24"/>
  <c r="N165" i="24"/>
  <c r="N16" i="24"/>
  <c r="N12" i="24"/>
  <c r="N11" i="24"/>
  <c r="N8" i="24"/>
  <c r="N7" i="24"/>
  <c r="N6" i="24"/>
  <c r="N133" i="24"/>
  <c r="N5" i="24"/>
  <c r="N409" i="24"/>
  <c r="N2" i="24"/>
</calcChain>
</file>

<file path=xl/sharedStrings.xml><?xml version="1.0" encoding="utf-8"?>
<sst xmlns="http://schemas.openxmlformats.org/spreadsheetml/2006/main" count="2732" uniqueCount="660">
  <si>
    <t>Brand</t>
  </si>
  <si>
    <t>Item Number</t>
  </si>
  <si>
    <t>Description</t>
  </si>
  <si>
    <t>Collection 1</t>
  </si>
  <si>
    <t>Collection 2</t>
  </si>
  <si>
    <t>Collection 3</t>
  </si>
  <si>
    <t>Collection 4</t>
  </si>
  <si>
    <t>Collection 5</t>
  </si>
  <si>
    <t>3/29/2023 Starting Inventory (Paste Special Values from column J)</t>
  </si>
  <si>
    <t>4/19/2023  Additions</t>
  </si>
  <si>
    <t>4/14, 18 and 19 /2023 Subtractions</t>
  </si>
  <si>
    <t>4/20/2023 New Inventory  (Paste Special Values Into column I)</t>
  </si>
  <si>
    <t>4/20/2023 Starting Inventory (Paste Special Values from column J)</t>
  </si>
  <si>
    <t>5/6/2023  Additions</t>
  </si>
  <si>
    <t>5/2 and 5/6/2023 Subtractions</t>
  </si>
  <si>
    <t>5/6/2023 New Inventory  (Paste Special Values Into column I)</t>
  </si>
  <si>
    <t>5/6/2023 Starting Inventory (Paste Special Values from column J)</t>
  </si>
  <si>
    <t>5/30/2023  Additions</t>
  </si>
  <si>
    <t>5/30/2023 Subtractions</t>
  </si>
  <si>
    <t>5/30/2023 New Inventory  (Paste Special Values Into column I)</t>
  </si>
  <si>
    <t>5/30/2023 Starting Inventory (Paste Special Values from column J)</t>
  </si>
  <si>
    <t>6/5/2023  Additions</t>
  </si>
  <si>
    <t>6/21/2023 Subtractions</t>
  </si>
  <si>
    <t>6/21/2023 New Inventory  (Paste Special Values Into column I)</t>
  </si>
  <si>
    <t>6/21/2023 Starting Inventory (Paste Special Values from column J)</t>
  </si>
  <si>
    <t>7/3/2023  Additions</t>
  </si>
  <si>
    <t>7/3/2023 Subtractions</t>
  </si>
  <si>
    <t>7/5/2023 New Inventory  (Paste Special Values Into column I)</t>
  </si>
  <si>
    <t>Allstate</t>
  </si>
  <si>
    <t>FBA445-CR/GR</t>
  </si>
  <si>
    <t xml:space="preserve">20.5"ASTILBE BUNDLE CR/GR     </t>
  </si>
  <si>
    <t>Zoey Lee</t>
  </si>
  <si>
    <t xml:space="preserve">FBB232-WH   </t>
  </si>
  <si>
    <t xml:space="preserve">15"BABY'S BREATH BUSH X7 WH   </t>
  </si>
  <si>
    <t>Lindsey Sue</t>
  </si>
  <si>
    <t>forced this value</t>
  </si>
  <si>
    <t>FBC511-LV</t>
  </si>
  <si>
    <t>25" Scabiosa Bush LV</t>
  </si>
  <si>
    <t>Angeline</t>
  </si>
  <si>
    <t>Taylor Lynn</t>
  </si>
  <si>
    <t>FBH855-BE</t>
  </si>
  <si>
    <t>14" Hare's Tail Bundle x 6 BE</t>
  </si>
  <si>
    <t>Madeline</t>
  </si>
  <si>
    <t>Marie</t>
  </si>
  <si>
    <t>FBH855-CR</t>
  </si>
  <si>
    <t>14" Hare's Tail Bundle x 6 CR</t>
  </si>
  <si>
    <t>Eliza</t>
  </si>
  <si>
    <t>FBP572-CR</t>
  </si>
  <si>
    <t>18" Pampas Grass Bundle x3 CR</t>
  </si>
  <si>
    <t>Debra Diann</t>
  </si>
  <si>
    <t xml:space="preserve">FBQ151-BE   </t>
  </si>
  <si>
    <t xml:space="preserve">14"PAMPAS GRASS BUNDLE X3 BE  </t>
  </si>
  <si>
    <t xml:space="preserve"> Madeline</t>
  </si>
  <si>
    <t xml:space="preserve"> Marie</t>
  </si>
  <si>
    <t xml:space="preserve"> Whitney</t>
  </si>
  <si>
    <t>FBQ151-IV</t>
  </si>
  <si>
    <t>FBR413-BU</t>
  </si>
  <si>
    <t>16" Rose Hip Bush BU</t>
  </si>
  <si>
    <t xml:space="preserve">FBR549-CR   </t>
  </si>
  <si>
    <t xml:space="preserve">19"RANUNCULUS BUSH 7F3B CR    </t>
  </si>
  <si>
    <t>Corsage</t>
  </si>
  <si>
    <t xml:space="preserve"> Lindsey Sue</t>
  </si>
  <si>
    <t>FBR963-CR   company website; tag FBP963-CR</t>
  </si>
  <si>
    <t xml:space="preserve">12"RANUNCULUS BUNDLE X6 CR    </t>
  </si>
  <si>
    <t>Clara Yvonne</t>
  </si>
  <si>
    <t xml:space="preserve"> Jannie</t>
  </si>
  <si>
    <t>Sylvia</t>
  </si>
  <si>
    <t>Forced this VALUE</t>
  </si>
  <si>
    <t xml:space="preserve">FBR995-CR   </t>
  </si>
  <si>
    <t xml:space="preserve">13"MINI RANUNCULUS BU.X5 CR   </t>
  </si>
  <si>
    <t>Kendall</t>
  </si>
  <si>
    <t xml:space="preserve">FBR995-OR   </t>
  </si>
  <si>
    <t xml:space="preserve">13"MINI RANUNCULUS BU.X5 OR   </t>
  </si>
  <si>
    <t>FBV139-CR/GR</t>
  </si>
  <si>
    <t>24"VERONICA/GRASS BUNDLE CR/GR</t>
  </si>
  <si>
    <t>Mary Elizabeth</t>
  </si>
  <si>
    <t>FSA049-CR</t>
  </si>
  <si>
    <t>26" Anemone Spray x3 CR</t>
  </si>
  <si>
    <t>FSA453-PU/TT</t>
  </si>
  <si>
    <t>29" Berry Allium Spray x3 PU/TT</t>
  </si>
  <si>
    <t xml:space="preserve">FSB009-BL   </t>
  </si>
  <si>
    <t xml:space="preserve">25"BERRY SPRAY X5 BL          </t>
  </si>
  <si>
    <t>Aubrey Clara</t>
  </si>
  <si>
    <t xml:space="preserve">FSB030-GR   </t>
  </si>
  <si>
    <t xml:space="preserve">20"LEUCADENDRON BERRY SPRAY   </t>
  </si>
  <si>
    <t xml:space="preserve">FSB202-PU   </t>
  </si>
  <si>
    <t xml:space="preserve">27"BABY BLOSSOM SPRAY X6 PU   </t>
  </si>
  <si>
    <t>Leah Marie</t>
  </si>
  <si>
    <t>FSB202-YE</t>
  </si>
  <si>
    <t>27" Baby Blossom Spray x6 YE</t>
  </si>
  <si>
    <t>FSB204-CR/GY</t>
  </si>
  <si>
    <t xml:space="preserve">19.5"BRUNIA SPRAY X7 CR/GY    </t>
  </si>
  <si>
    <t xml:space="preserve">FSC128-BU   </t>
  </si>
  <si>
    <t xml:space="preserve">24"CHRYSANTHEMUM SPRAY BU  Burgundy </t>
  </si>
  <si>
    <t xml:space="preserve"> Madeline  </t>
  </si>
  <si>
    <t>24"CHRYSANTHEMUM SPRAY BU     Red</t>
  </si>
  <si>
    <t xml:space="preserve">FSC128-WH   </t>
  </si>
  <si>
    <t xml:space="preserve">24"CHRYSANTHEMUM SPRAY WH     </t>
  </si>
  <si>
    <t xml:space="preserve"> Mary Elizabeth  </t>
  </si>
  <si>
    <t xml:space="preserve">FSC909-CR   </t>
  </si>
  <si>
    <t xml:space="preserve">21.5"CLOVER SPRAY CR          </t>
  </si>
  <si>
    <t xml:space="preserve">FSC948-YE   </t>
  </si>
  <si>
    <t xml:space="preserve">25"CORNFLOWER SPRAY YE        </t>
  </si>
  <si>
    <t xml:space="preserve">FSD302-BE   </t>
  </si>
  <si>
    <t xml:space="preserve">19.5"DAHLIA SPRAY BE          </t>
  </si>
  <si>
    <t>FSE646-GR/BU</t>
  </si>
  <si>
    <t xml:space="preserve">18"SEEDED EUCALY.SPRAY GR/BU  </t>
  </si>
  <si>
    <t xml:space="preserve"> Kimberly Rosebud</t>
  </si>
  <si>
    <t>Kimberly Thistle</t>
  </si>
  <si>
    <t>FSE716-GR</t>
  </si>
  <si>
    <t>24" ERYNGIUM SPRAY GR</t>
  </si>
  <si>
    <t>Whitney</t>
  </si>
  <si>
    <t xml:space="preserve">FSF147-CR   </t>
  </si>
  <si>
    <t xml:space="preserve">30"FIELD FLOWER SPRAY CR      </t>
  </si>
  <si>
    <t xml:space="preserve">FSF467-BE   </t>
  </si>
  <si>
    <t xml:space="preserve">36"FOXTAIL GRASS SPRAY BE     </t>
  </si>
  <si>
    <t xml:space="preserve"> Marie  </t>
  </si>
  <si>
    <t xml:space="preserve">FSG001-WH   </t>
  </si>
  <si>
    <t xml:space="preserve">27"GYPSOPHILA SPRAY X4 WH     </t>
  </si>
  <si>
    <t>FSG-332 IV</t>
  </si>
  <si>
    <t>33" Pampas Grass Spray</t>
  </si>
  <si>
    <t xml:space="preserve">FSG542-BE   </t>
  </si>
  <si>
    <t xml:space="preserve">33"PAMPAS GRASS SPRAY BE      </t>
  </si>
  <si>
    <t xml:space="preserve">FSG542-BS   </t>
  </si>
  <si>
    <t xml:space="preserve">33"PAMPAS GRASS SPRAY BS      </t>
  </si>
  <si>
    <t>FSG555-BS</t>
  </si>
  <si>
    <t>28" Pampas Grass Spray</t>
  </si>
  <si>
    <t xml:space="preserve">FSG627-BE   </t>
  </si>
  <si>
    <t xml:space="preserve">18"REED GRASS SPRAY BE        </t>
  </si>
  <si>
    <t xml:space="preserve">FSH149-WH   </t>
  </si>
  <si>
    <t xml:space="preserve">15"HYDRANGEA SPRAY WH         </t>
  </si>
  <si>
    <t>FSH321-CR/GR</t>
  </si>
  <si>
    <t xml:space="preserve">22"HELLEBORUS SPRAY CR/GR     </t>
  </si>
  <si>
    <t xml:space="preserve">FSH701-ES   </t>
  </si>
  <si>
    <t xml:space="preserve">26.5"HYDRANGEA SPRAY ES       </t>
  </si>
  <si>
    <t>Christa Kathleen</t>
  </si>
  <si>
    <t>Forced this value</t>
  </si>
  <si>
    <t>FSJ991-GR/DK</t>
  </si>
  <si>
    <t>24.5" Pieris Japonica Bundle x3</t>
  </si>
  <si>
    <t>FSL035-PK/CR</t>
  </si>
  <si>
    <t xml:space="preserve">25"LILAC SPRAY X3 PK/CR       </t>
  </si>
  <si>
    <t>FSL696-CR/GR</t>
  </si>
  <si>
    <t xml:space="preserve">32"LILAC BUD SPRAY CR/GR      </t>
  </si>
  <si>
    <t>FSM043-BU/RE</t>
  </si>
  <si>
    <t xml:space="preserve">26"POMPOM MUM SPRAY  BU/RE     </t>
  </si>
  <si>
    <t>FSM043-FL/OR</t>
  </si>
  <si>
    <t xml:space="preserve">26"POMPOM MUM SPRAY FL/OR     </t>
  </si>
  <si>
    <t xml:space="preserve">FSM426-WI   </t>
  </si>
  <si>
    <t xml:space="preserve">25"FRINGE MUM SPRAY WI        </t>
  </si>
  <si>
    <t xml:space="preserve">FSP188-WH   </t>
  </si>
  <si>
    <t xml:space="preserve">23"PEONY SPRAY WH             </t>
  </si>
  <si>
    <t xml:space="preserve"> Mary Elizabeth</t>
  </si>
  <si>
    <t>FSP306-PK/LV</t>
  </si>
  <si>
    <t>30"EVENING PRIMROSE SPRAY PKLV</t>
  </si>
  <si>
    <t xml:space="preserve">FSP435-BE   </t>
  </si>
  <si>
    <t xml:space="preserve">18.5"DECOR PEONY SPRAY BE     </t>
  </si>
  <si>
    <t>FSP435-BE/TT</t>
  </si>
  <si>
    <t xml:space="preserve">18.5"DECOR PEONY SPRAY BE/TT  </t>
  </si>
  <si>
    <t xml:space="preserve">FSP435-GY   </t>
  </si>
  <si>
    <t xml:space="preserve">18.5"DECOR PEONY SPRAY GY     </t>
  </si>
  <si>
    <t>FSP635 RU/BR</t>
  </si>
  <si>
    <t>24" Peony Spray Rust/Brown</t>
  </si>
  <si>
    <t xml:space="preserve">FSP701-CR   </t>
  </si>
  <si>
    <t xml:space="preserve">18"PEONY BUD SPRAY CR         </t>
  </si>
  <si>
    <t xml:space="preserve">FSP701-PK   </t>
  </si>
  <si>
    <t xml:space="preserve">18"PEONY BUD SPRAY PK         </t>
  </si>
  <si>
    <t xml:space="preserve">FSQ454-WH   </t>
  </si>
  <si>
    <t xml:space="preserve">20.5"QUEEN ANNE'S LACE SPRAY  </t>
  </si>
  <si>
    <t>FSR003-CR/BS</t>
  </si>
  <si>
    <t xml:space="preserve">19"ROSE SPRAY CR/BS           </t>
  </si>
  <si>
    <t>FSR003-PK/SO</t>
  </si>
  <si>
    <t xml:space="preserve">19"ROSE SPRAY PK/SO           </t>
  </si>
  <si>
    <t xml:space="preserve"> Lindsey Sue  </t>
  </si>
  <si>
    <t xml:space="preserve">FSR003-WH   </t>
  </si>
  <si>
    <t xml:space="preserve">19"ROSE SPRAY WH              </t>
  </si>
  <si>
    <t>FSR019-CR</t>
  </si>
  <si>
    <t>19" ROSE SPRAY WITH BUD CR</t>
  </si>
  <si>
    <t>FSR019-PK</t>
  </si>
  <si>
    <t>19" ROSE SPRAY WITH BUD PK</t>
  </si>
  <si>
    <t xml:space="preserve">FSR089-WH   </t>
  </si>
  <si>
    <t xml:space="preserve">27"ROSE SPRAY WH              </t>
  </si>
  <si>
    <t>FSR127-CB/TT</t>
  </si>
  <si>
    <t xml:space="preserve">12"RANUNCULUS BUNDLE X6 CB/TT </t>
  </si>
  <si>
    <t xml:space="preserve">FSR160-BC   </t>
  </si>
  <si>
    <t xml:space="preserve">25"RANUNCULUS SPRAY BC        </t>
  </si>
  <si>
    <t xml:space="preserve">FSR160-CR </t>
  </si>
  <si>
    <t xml:space="preserve">25"RANUNCULUS SPRAY CR      </t>
  </si>
  <si>
    <t>Tiffany</t>
  </si>
  <si>
    <t>FSR160-BE/MV</t>
  </si>
  <si>
    <t xml:space="preserve">25"RANUNCULUS SPRAY BE/MV     </t>
  </si>
  <si>
    <t xml:space="preserve">FSR160-FL   </t>
  </si>
  <si>
    <t xml:space="preserve">25"RANUNCULUS SPRAY FL        </t>
  </si>
  <si>
    <t xml:space="preserve">FSR160-MD   </t>
  </si>
  <si>
    <t xml:space="preserve">25"RANUNCULUS SPRAY MD        </t>
  </si>
  <si>
    <t xml:space="preserve">FSR160-PL   </t>
  </si>
  <si>
    <t xml:space="preserve">25"RANUNCULUS SPRAY PL        </t>
  </si>
  <si>
    <t>FSR165-CR/WH</t>
  </si>
  <si>
    <t xml:space="preserve">16.5" ROSE SPRAY CR/WH        </t>
  </si>
  <si>
    <t xml:space="preserve"> Sylvia</t>
  </si>
  <si>
    <t xml:space="preserve">FSR165-PK   </t>
  </si>
  <si>
    <t xml:space="preserve">16.5" ROSE SPRAY PK           </t>
  </si>
  <si>
    <t>FSR165-PK/CR</t>
  </si>
  <si>
    <t xml:space="preserve">16.5" ROSE SPRAY PK/CR        </t>
  </si>
  <si>
    <t xml:space="preserve">FSR201-WH   </t>
  </si>
  <si>
    <t xml:space="preserve">FSR219-PE   </t>
  </si>
  <si>
    <t xml:space="preserve">22.25"ROSE SPRAY PE           </t>
  </si>
  <si>
    <t xml:space="preserve">FSR219-RU   </t>
  </si>
  <si>
    <t xml:space="preserve">22.25"ROSE SPRAY RU           </t>
  </si>
  <si>
    <t xml:space="preserve">FSR258-ES   </t>
  </si>
  <si>
    <t xml:space="preserve">27.5"ENGLISH ROSE SPRAY ES    </t>
  </si>
  <si>
    <t xml:space="preserve">FSR258-MV   </t>
  </si>
  <si>
    <t xml:space="preserve">25"ENGLISH ROSE SPRAY MV      </t>
  </si>
  <si>
    <t xml:space="preserve">FSR291-WH   </t>
  </si>
  <si>
    <t xml:space="preserve">20"RANUNCULUS SPRAY WH        </t>
  </si>
  <si>
    <t xml:space="preserve"> Zoey  </t>
  </si>
  <si>
    <t>FSR300-AP/PS</t>
  </si>
  <si>
    <t xml:space="preserve">20.5"ROSE SPRAY AP/PS         </t>
  </si>
  <si>
    <t xml:space="preserve">FSR300-WH   </t>
  </si>
  <si>
    <t xml:space="preserve">20.5"ROSE SPRAY WH            </t>
  </si>
  <si>
    <t xml:space="preserve">FSR319-CR   </t>
  </si>
  <si>
    <t xml:space="preserve">16.5"MINI RANUNCULUS SPRAY CR </t>
  </si>
  <si>
    <t xml:space="preserve"> Lindsey Sue </t>
  </si>
  <si>
    <t>FSR319-RE/TT</t>
  </si>
  <si>
    <t>16.5"MINI RANUNCULUS SPRAY RE/TT</t>
  </si>
  <si>
    <t xml:space="preserve">FSR322-PE   </t>
  </si>
  <si>
    <t xml:space="preserve">22" MINI RANUNCULUS SPRAY PE  </t>
  </si>
  <si>
    <t>FSR367-AP/GR</t>
  </si>
  <si>
    <t xml:space="preserve">26"DIANA ROSE SPRAY AP/GR     </t>
  </si>
  <si>
    <t xml:space="preserve"> Sylvia  </t>
  </si>
  <si>
    <t>FSR367-PK/YE</t>
  </si>
  <si>
    <t xml:space="preserve">26"DIANA ROSE SPRAY PK/YE     </t>
  </si>
  <si>
    <t>FSR367-SA/TT</t>
  </si>
  <si>
    <t xml:space="preserve">26"DIANA ROSE SPRAY SA/TT     </t>
  </si>
  <si>
    <t xml:space="preserve">FSR367-WH   </t>
  </si>
  <si>
    <t xml:space="preserve">26"DIANA ROSE SPRAY WH        </t>
  </si>
  <si>
    <t xml:space="preserve">FSR385-BE   </t>
  </si>
  <si>
    <t xml:space="preserve">22"LARGE ROSE BUD SPRAY BE    </t>
  </si>
  <si>
    <t xml:space="preserve">FSR390-BE   </t>
  </si>
  <si>
    <t xml:space="preserve">21.5"ROSE SPRAY BE            </t>
  </si>
  <si>
    <t>FSR401-CR</t>
  </si>
  <si>
    <t>25" Ranunculus Spray CR</t>
  </si>
  <si>
    <t>FSR401-OR/YE</t>
  </si>
  <si>
    <t>25" Ranunculus Spray OR/YE</t>
  </si>
  <si>
    <t>FSR411-YE</t>
  </si>
  <si>
    <t>25" Mini Ranunculus Spray YE</t>
  </si>
  <si>
    <t>FSR522-MV</t>
  </si>
  <si>
    <t>28" ROSE SPRAY</t>
  </si>
  <si>
    <t xml:space="preserve">FSR526-BU   </t>
  </si>
  <si>
    <t xml:space="preserve">21"ROSE SPRAY BU              </t>
  </si>
  <si>
    <t xml:space="preserve">FSR527-BU   </t>
  </si>
  <si>
    <t xml:space="preserve">21"ROSE SPRAY WITH 2F1B BU    </t>
  </si>
  <si>
    <t xml:space="preserve">FSR564-WH   </t>
  </si>
  <si>
    <t xml:space="preserve">23"GARDEN CABB.ROSE SPRAY WH  </t>
  </si>
  <si>
    <t>FSR570-AP/PS</t>
  </si>
  <si>
    <t xml:space="preserve">24"ROSE SPRAY AP/PS           </t>
  </si>
  <si>
    <t>FSR718-PA</t>
  </si>
  <si>
    <t>25" Rose Spray PA</t>
  </si>
  <si>
    <t xml:space="preserve"> Tiffany  </t>
  </si>
  <si>
    <t xml:space="preserve">FSR729-BU   </t>
  </si>
  <si>
    <t xml:space="preserve">21.5"ROSE SPRAY BU            </t>
  </si>
  <si>
    <t xml:space="preserve">FSR729-EP   </t>
  </si>
  <si>
    <t xml:space="preserve">21.5"ROSE SPRAY EP            </t>
  </si>
  <si>
    <t xml:space="preserve">FSR729-ES   </t>
  </si>
  <si>
    <t xml:space="preserve">21.5"ROSE SPRAY ES            </t>
  </si>
  <si>
    <t xml:space="preserve">FSR729-LN   </t>
  </si>
  <si>
    <t xml:space="preserve">21.5"ROSE SPRAY LN            </t>
  </si>
  <si>
    <t>FSR729-PK/MV</t>
  </si>
  <si>
    <t xml:space="preserve">21.5"ROSE SPRAY PK/MV         </t>
  </si>
  <si>
    <t xml:space="preserve"> Eliza  </t>
  </si>
  <si>
    <t xml:space="preserve">FSR813-CR </t>
  </si>
  <si>
    <t xml:space="preserve">33" ROSE SPRAY CR </t>
  </si>
  <si>
    <t>FSR813-CR/PK</t>
  </si>
  <si>
    <t>33" ROSE SPRAY CR/PK</t>
  </si>
  <si>
    <t>FSR813-PK</t>
  </si>
  <si>
    <t>33" ROSE SPRAY PK</t>
  </si>
  <si>
    <t xml:space="preserve">FSS227-WH   </t>
  </si>
  <si>
    <t xml:space="preserve">28"SCABIOSA SPRAY WH          </t>
  </si>
  <si>
    <t xml:space="preserve">FSS296-CR   </t>
  </si>
  <si>
    <t xml:space="preserve">26.75"SWEETPEA SPRAY X3 CR    </t>
  </si>
  <si>
    <t>FSS296-CR/LV</t>
  </si>
  <si>
    <t xml:space="preserve">26.75"SWEETPEA SPRAY X3 CR/LV </t>
  </si>
  <si>
    <t xml:space="preserve">FSV030-WH   </t>
  </si>
  <si>
    <t xml:space="preserve">30"VERONICA SPRAY WH          </t>
  </si>
  <si>
    <t>Jannie</t>
  </si>
  <si>
    <t xml:space="preserve">FSW515-PK   </t>
  </si>
  <si>
    <t xml:space="preserve">33"SPEEDWELL BLOSSOM SPRAY PK </t>
  </si>
  <si>
    <t>GB126 -CR/WH</t>
  </si>
  <si>
    <t>19"DBL BABY'S BREATH SP. CR/WH</t>
  </si>
  <si>
    <t xml:space="preserve">GSW121-PU   </t>
  </si>
  <si>
    <t xml:space="preserve">27"WAXFLOWER SPRAY X3 72F36B  </t>
  </si>
  <si>
    <t xml:space="preserve">GTA012-CR   </t>
  </si>
  <si>
    <t xml:space="preserve">15"ANEMONE SPRAY X1 CR        </t>
  </si>
  <si>
    <t>GTC897-GO/YE</t>
  </si>
  <si>
    <t xml:space="preserve">27.5"BABY COSMOS SP.X5 GO/YE  </t>
  </si>
  <si>
    <t xml:space="preserve">GTC897-OR   </t>
  </si>
  <si>
    <t xml:space="preserve">27.5"BABY COSMOS SP.X5 OR     </t>
  </si>
  <si>
    <t xml:space="preserve">GTH810-BR   </t>
  </si>
  <si>
    <t xml:space="preserve">28"DRIED HEATHER SPRAY BR     </t>
  </si>
  <si>
    <t>GTL202-BL/TT</t>
  </si>
  <si>
    <t xml:space="preserve">31"LARKSPUR SPRAY X2 BL/TT    </t>
  </si>
  <si>
    <t>GTL505-LV/TT</t>
  </si>
  <si>
    <t xml:space="preserve">30"LISIANTHUS SPRAY LV/TT     </t>
  </si>
  <si>
    <t xml:space="preserve">GTL911-PU   </t>
  </si>
  <si>
    <t xml:space="preserve">22"FRENCH LAVENDER SPRAY PU   </t>
  </si>
  <si>
    <t>GTR006-CR/WH</t>
  </si>
  <si>
    <t xml:space="preserve">26"HALF OPEN ROSE SPRAY CR/WH </t>
  </si>
  <si>
    <t>Kimberly Rosebud</t>
  </si>
  <si>
    <t xml:space="preserve">GTR006-RE   </t>
  </si>
  <si>
    <t xml:space="preserve">26"HALF OPEN ROSE SPRAY RE    </t>
  </si>
  <si>
    <t xml:space="preserve">GTR006-LV/AT </t>
  </si>
  <si>
    <t xml:space="preserve">26"HALF OPEN ROSE SPRAY LV/AT    </t>
  </si>
  <si>
    <t>new</t>
  </si>
  <si>
    <t xml:space="preserve">HSP280-WH   </t>
  </si>
  <si>
    <t xml:space="preserve">22" PEONY BUD SPRAY WH        </t>
  </si>
  <si>
    <t>HSR364-CR</t>
  </si>
  <si>
    <t>22.5" Rose Spray CR</t>
  </si>
  <si>
    <t>HSR364-LV</t>
  </si>
  <si>
    <t>22.5" Rose Spray LV</t>
  </si>
  <si>
    <t>HSR364-PE</t>
  </si>
  <si>
    <t>22.5" Rose Spray PE</t>
  </si>
  <si>
    <t>HSR364-SA</t>
  </si>
  <si>
    <t>22.5" Rose Spray SA</t>
  </si>
  <si>
    <t xml:space="preserve">HST515-HE   </t>
  </si>
  <si>
    <t xml:space="preserve">32.5"THISTLE SPRAY HE         </t>
  </si>
  <si>
    <t>JTB205-BU/BK</t>
  </si>
  <si>
    <t xml:space="preserve">30"OLIVE SPRAY BU/BK          </t>
  </si>
  <si>
    <t xml:space="preserve">PBE013-GR   </t>
  </si>
  <si>
    <t xml:space="preserve">13"EUCALYPTUS BUSH GR         </t>
  </si>
  <si>
    <t xml:space="preserve"> Whitney  </t>
  </si>
  <si>
    <t>PBE344-GR</t>
  </si>
  <si>
    <t>15.5" Eucalyptus Bundle x3 GR</t>
  </si>
  <si>
    <t>PBE960-GR/GY</t>
  </si>
  <si>
    <t xml:space="preserve">10"EUCALYPTUS BUSH GR/GY      </t>
  </si>
  <si>
    <t>PBF726-GR/GY</t>
  </si>
  <si>
    <t xml:space="preserve">18"SOFT PL.MIXED FERN BUSH    </t>
  </si>
  <si>
    <t xml:space="preserve">PSE010-GR   </t>
  </si>
  <si>
    <t xml:space="preserve">32"EUCALYPTUS SPRAY GR        </t>
  </si>
  <si>
    <t xml:space="preserve">PSE023-BR   </t>
  </si>
  <si>
    <t xml:space="preserve">28"EUCALYPTUS BUNDLE X3 BR    </t>
  </si>
  <si>
    <t xml:space="preserve">PSE023-MV   </t>
  </si>
  <si>
    <t xml:space="preserve">28"EUCALYPTUS BUNDLE X3 MV    </t>
  </si>
  <si>
    <t>PSE226-GR/GY</t>
  </si>
  <si>
    <t xml:space="preserve">27"EUCALYPTUS SPRAY X3 GR/GY  </t>
  </si>
  <si>
    <t>PSE226-GY/PU</t>
  </si>
  <si>
    <t xml:space="preserve">27"EUCALYPTUS SPRAY X3 GY/PU  </t>
  </si>
  <si>
    <t xml:space="preserve"> Taylor Lynn  </t>
  </si>
  <si>
    <t>PSE245-GR/GY</t>
  </si>
  <si>
    <t xml:space="preserve">24.5"EUCALYPTUS LEAF SPRAY    </t>
  </si>
  <si>
    <t xml:space="preserve">PSE548-GR   </t>
  </si>
  <si>
    <t xml:space="preserve">35.5"EUCALYPTUS LEAF SPRAY GR </t>
  </si>
  <si>
    <t>PSE590-GR/GY</t>
  </si>
  <si>
    <t>20" Eucalyptus LF Spray w/seeds</t>
  </si>
  <si>
    <t>PSE601-GR/GY</t>
  </si>
  <si>
    <t xml:space="preserve">19"EUCALYPTUS SPRAY GR/GY     </t>
  </si>
  <si>
    <t xml:space="preserve">PSE902-GR   </t>
  </si>
  <si>
    <t xml:space="preserve">18"EUCALYPTUS LEAF SPRAY GR   </t>
  </si>
  <si>
    <t xml:space="preserve"> Leah Marie</t>
  </si>
  <si>
    <t>PSL365-GR/GY</t>
  </si>
  <si>
    <t xml:space="preserve">19"LAMB'S EAR SPRAY GR/GY     </t>
  </si>
  <si>
    <t>PSL547-GR/GY</t>
  </si>
  <si>
    <t>28" LAMBS EAR SPRAY GR/GY</t>
  </si>
  <si>
    <t>PSM117-GR/GY</t>
  </si>
  <si>
    <t xml:space="preserve">28.5" MYRTLE SPRAY GR/GY      </t>
  </si>
  <si>
    <t>PSP126-GR/VG</t>
  </si>
  <si>
    <t xml:space="preserve">26"PITTOSPORUM LEAF SPRAY X2  </t>
  </si>
  <si>
    <t>PSR030-GR</t>
  </si>
  <si>
    <t>30" Ruscus Leaf Spray Gr</t>
  </si>
  <si>
    <t xml:space="preserve">PSR034-BR   </t>
  </si>
  <si>
    <t xml:space="preserve">29"RUSCUS LEAF BUNDLE X3 BR   </t>
  </si>
  <si>
    <t xml:space="preserve">PSS345-GR   </t>
  </si>
  <si>
    <t xml:space="preserve">24"SHIKIBA SPRAY X6 60L GR    </t>
  </si>
  <si>
    <t xml:space="preserve">QSL005-GR   </t>
  </si>
  <si>
    <t xml:space="preserve">28"LAMB'S EAR LEAF SPRAY GR   </t>
  </si>
  <si>
    <t>Zoey</t>
  </si>
  <si>
    <t xml:space="preserve">QSR474-GR   </t>
  </si>
  <si>
    <t>26"NEW RUSCUS SPRAY X14 94L GR</t>
  </si>
  <si>
    <t xml:space="preserve">QSS302-GR   </t>
  </si>
  <si>
    <t xml:space="preserve">27"SMILAX SPRAY X3 91L GR     </t>
  </si>
  <si>
    <t xml:space="preserve">XAS192-MV   </t>
  </si>
  <si>
    <t xml:space="preserve">18"EUCALYPTUS SEED BUNDLE X3  </t>
  </si>
  <si>
    <t xml:space="preserve">XFB120-BU   </t>
  </si>
  <si>
    <t xml:space="preserve">19"ROSE BUSH X10 BU           </t>
  </si>
  <si>
    <t xml:space="preserve">XFB120-WH   </t>
  </si>
  <si>
    <t xml:space="preserve">19" ROSE BUSH X10 WH          </t>
  </si>
  <si>
    <t>XFS080-CR/GR</t>
  </si>
  <si>
    <t>17" Helleborus Spray CR/GR</t>
  </si>
  <si>
    <t xml:space="preserve">ZGS085-BU   </t>
  </si>
  <si>
    <t xml:space="preserve">21.5"ROSE BUD SPRAY BU        </t>
  </si>
  <si>
    <t>ZGS038-GR</t>
  </si>
  <si>
    <t>26" RUSCUS SPRAY GR</t>
  </si>
  <si>
    <t>Americas Best</t>
  </si>
  <si>
    <t>2110121MV</t>
  </si>
  <si>
    <t>23" Berry W/LVS Spray</t>
  </si>
  <si>
    <t>2150043WH</t>
  </si>
  <si>
    <t>13" Eucalyptus Seed Bundle</t>
  </si>
  <si>
    <t>CRI</t>
  </si>
  <si>
    <t>F1-3111/BL</t>
  </si>
  <si>
    <t>29" WILD LILAC BLUE</t>
  </si>
  <si>
    <t>F1-5913/CR</t>
  </si>
  <si>
    <t>CLSTR BERRY X 3 CREAM OTDR</t>
  </si>
  <si>
    <t>F1-9081</t>
  </si>
  <si>
    <t>31" THISTLE X 4</t>
  </si>
  <si>
    <t>F1-9236/BR</t>
  </si>
  <si>
    <t>27" GLOBOSA SPR BROWN</t>
  </si>
  <si>
    <t>F1-9236/CR</t>
  </si>
  <si>
    <t>27" GLOBOSA SPR CREAM</t>
  </si>
  <si>
    <t>F5-7733/WH</t>
  </si>
  <si>
    <t>GYP X 7 WHITE</t>
  </si>
  <si>
    <t>F5-7735/CR</t>
  </si>
  <si>
    <t>MINI ROSE X 12 CREAM</t>
  </si>
  <si>
    <t>F5-9026/CR</t>
  </si>
  <si>
    <t>10.5" SM DRIED ROSE X 10 CREAM</t>
  </si>
  <si>
    <t>G1-1057</t>
  </si>
  <si>
    <t>EUC SPR</t>
  </si>
  <si>
    <t>G1-8003</t>
  </si>
  <si>
    <t>EUC X 5</t>
  </si>
  <si>
    <t>G1-8015</t>
  </si>
  <si>
    <t>SM FERN X 13</t>
  </si>
  <si>
    <t>G1-8018/BU</t>
  </si>
  <si>
    <t>14.5" GRASS X 7 BURGUNDY</t>
  </si>
  <si>
    <t>G1-8071</t>
  </si>
  <si>
    <t>SALAL LF X 5</t>
  </si>
  <si>
    <t>G1-8073</t>
  </si>
  <si>
    <t>SALAL LF X 5 (FR)</t>
  </si>
  <si>
    <t>G1-8128/BU</t>
  </si>
  <si>
    <t>27" EUC BNDL BURGUNDY</t>
  </si>
  <si>
    <t>G1-8158/GR</t>
  </si>
  <si>
    <t>EUC X 8 GREEN</t>
  </si>
  <si>
    <t>G1-8163</t>
  </si>
  <si>
    <t>21.5" GINGKO BNDL</t>
  </si>
  <si>
    <t>G1-8265/FR</t>
  </si>
  <si>
    <t>SM BAY LF X 5 FROSTED</t>
  </si>
  <si>
    <t>G1-8761</t>
  </si>
  <si>
    <t>19.5" SPRINGERI X 7</t>
  </si>
  <si>
    <t>G1-8776</t>
  </si>
  <si>
    <t>Green Fern Bundle</t>
  </si>
  <si>
    <t>Lean Marie</t>
  </si>
  <si>
    <t>G1-8939</t>
  </si>
  <si>
    <t>SALAL SPR</t>
  </si>
  <si>
    <t>N1-2653/CR</t>
  </si>
  <si>
    <t>BERRY X 3 CREAM</t>
  </si>
  <si>
    <t>Trumpet</t>
  </si>
  <si>
    <t>N1-6770/GR</t>
  </si>
  <si>
    <t>AMARANTHUS X 5 GREEN</t>
  </si>
  <si>
    <t>Darice</t>
  </si>
  <si>
    <t>26" Lavender Spray x4</t>
  </si>
  <si>
    <t>DC-6243-29</t>
  </si>
  <si>
    <t>9.5 inch Rosebud Cream</t>
  </si>
  <si>
    <t>Designers Excellence</t>
  </si>
  <si>
    <t>26" Scabiosa Stem</t>
  </si>
  <si>
    <t>Direct Exports</t>
  </si>
  <si>
    <t>Designer's Excellence 33" Austin Rose Spray x 4</t>
  </si>
  <si>
    <t>26" BOXWOOD SPRAY</t>
  </si>
  <si>
    <t>Hobby Lobby</t>
  </si>
  <si>
    <t>Fresh Picked Blush Rose</t>
  </si>
  <si>
    <t>Fresh Picked Salmon Rose</t>
  </si>
  <si>
    <t>Botanic Artistry Cream Ranunculus</t>
  </si>
  <si>
    <t>Botanic Artistry Delphinium Cream</t>
  </si>
  <si>
    <t>Botanic Artistry Hydrangea Red</t>
  </si>
  <si>
    <t>Pd Home and Garden</t>
  </si>
  <si>
    <t>PDX001</t>
  </si>
  <si>
    <t xml:space="preserve">17" Dusty Miller </t>
  </si>
  <si>
    <t>RAZ</t>
  </si>
  <si>
    <t>F3902194</t>
  </si>
  <si>
    <t>28" White Viburnum Hydrangea Spray</t>
  </si>
  <si>
    <t>F4102066</t>
  </si>
  <si>
    <t>30" Grass Bundle</t>
  </si>
  <si>
    <t>F4222616</t>
  </si>
  <si>
    <t>18.5" MAIDENHAIR FERN SPRAY</t>
  </si>
  <si>
    <t>Regency</t>
  </si>
  <si>
    <t>MTF20453</t>
  </si>
  <si>
    <t>WH CHERRY BLOSSOM PICK 18"</t>
  </si>
  <si>
    <t>Select</t>
  </si>
  <si>
    <t>3540-SG</t>
  </si>
  <si>
    <t>Eucalyptus Seed Spray 22" Sage</t>
  </si>
  <si>
    <t>4334-BLS</t>
  </si>
  <si>
    <t>Curled Vintage Rose x1, 19" Blush</t>
  </si>
  <si>
    <t>5371-GY</t>
  </si>
  <si>
    <t>Puff Grass Spray, 31" Grey</t>
  </si>
  <si>
    <t>FL3341-SG</t>
  </si>
  <si>
    <t>Mini Yucca Spray x4, 18" Sage</t>
  </si>
  <si>
    <t>FL3514-BG</t>
  </si>
  <si>
    <t>Silver Dollar Eucalyptus Spray 30" Blue/Green</t>
  </si>
  <si>
    <t>FL4179-G</t>
  </si>
  <si>
    <t>Snake Fern x4, 27" Green</t>
  </si>
  <si>
    <t>FL4789-G</t>
  </si>
  <si>
    <t>Needleleaf Eucalyptus Branch 31"</t>
  </si>
  <si>
    <t>L650-BU</t>
  </si>
  <si>
    <t>Abundance Peony x1, 25" Burgundy</t>
  </si>
  <si>
    <t>L654-BU</t>
  </si>
  <si>
    <t>Abundance Ranunculus x4, 26" Burgundy</t>
  </si>
  <si>
    <t>L701-CAN</t>
  </si>
  <si>
    <t>Dahlia x 3, 29" Candlelight</t>
  </si>
  <si>
    <t>L707-Can</t>
  </si>
  <si>
    <t>Open Garden Rose x1, 25" Candlelight</t>
  </si>
  <si>
    <t>Sullivans</t>
  </si>
  <si>
    <t>02027S</t>
  </si>
  <si>
    <t>33" BOXWOOD SPRAY</t>
  </si>
  <si>
    <t>02152BH</t>
  </si>
  <si>
    <t>BLUE BOXWOOD BUSH</t>
  </si>
  <si>
    <t>02559BNDL</t>
  </si>
  <si>
    <t>Sage Bundle</t>
  </si>
  <si>
    <t>22218BS</t>
  </si>
  <si>
    <t>Mixed Berry and foliage Bundle</t>
  </si>
  <si>
    <t>27995BNDL</t>
  </si>
  <si>
    <t>ROSEMARY BUNDLES</t>
  </si>
  <si>
    <t>DL4072</t>
  </si>
  <si>
    <t>Baby's Breath</t>
  </si>
  <si>
    <t>DL4101 LT BR</t>
  </si>
  <si>
    <t>Pampas Spray</t>
  </si>
  <si>
    <t>GA1215</t>
  </si>
  <si>
    <t>33" Pod Spray Green</t>
  </si>
  <si>
    <t>GA1231 LT OR</t>
  </si>
  <si>
    <t>17.5" RANUNCULUS LT.OR  PK12 PEACH</t>
  </si>
  <si>
    <t>GA1236 WH</t>
  </si>
  <si>
    <t>Peony Stem White</t>
  </si>
  <si>
    <t>GA1240</t>
  </si>
  <si>
    <t>WH Peony Stem</t>
  </si>
  <si>
    <t>GA1283</t>
  </si>
  <si>
    <t>White with pink tips rose spray</t>
  </si>
  <si>
    <t>GA1365 BLS</t>
  </si>
  <si>
    <t>Open Rose Stem</t>
  </si>
  <si>
    <t>GA1423 LT/PI</t>
  </si>
  <si>
    <t>Cabbage Rose Stem</t>
  </si>
  <si>
    <t>GA1507 CR</t>
  </si>
  <si>
    <t>Smilax Spray</t>
  </si>
  <si>
    <t>GG721</t>
  </si>
  <si>
    <t>32" Trachelium Spray</t>
  </si>
  <si>
    <t>Blue Berry</t>
  </si>
  <si>
    <t>Winward</t>
  </si>
  <si>
    <t>3089.BR</t>
  </si>
  <si>
    <t>Curly Willow Vine</t>
  </si>
  <si>
    <t>06423.GR</t>
  </si>
  <si>
    <t>Garden Thistle Stem 21.26" Green</t>
  </si>
  <si>
    <t>06423.PU</t>
  </si>
  <si>
    <t>Garden Thistle Stem 21.26" Purple</t>
  </si>
  <si>
    <t>WW133WH</t>
  </si>
  <si>
    <t>Peony Stem White x2</t>
  </si>
  <si>
    <t>Unknown</t>
  </si>
  <si>
    <t>2285050CW</t>
  </si>
  <si>
    <t>White Mum</t>
  </si>
  <si>
    <t>AMARANTHUS, no tag, style 1</t>
  </si>
  <si>
    <t>AMARANTHUS, no tag, style 2</t>
  </si>
  <si>
    <t>Botanic Artistry</t>
  </si>
  <si>
    <t>W0386954  item #793075</t>
  </si>
  <si>
    <t>Delphinium cream?</t>
  </si>
  <si>
    <t>Date______  Additions</t>
  </si>
  <si>
    <t>Susan             Date______   Subtractions</t>
  </si>
  <si>
    <t>Christa             Date______   Subtractions</t>
  </si>
  <si>
    <t>Morgan             Date______   Subtractions</t>
  </si>
  <si>
    <t>Collections</t>
  </si>
  <si>
    <t>Availability, mark if not available</t>
  </si>
  <si>
    <t>25" SCABIOSA LV</t>
  </si>
  <si>
    <t>32" LILAC BUD SPRAY CR/GR</t>
  </si>
  <si>
    <t>PSE902-GR</t>
  </si>
  <si>
    <t>18" Eucalyptus Leaf Spray</t>
  </si>
  <si>
    <t>Total Inventory Counts that have changed from the previous inventory count are marked in yellow.</t>
  </si>
  <si>
    <t>not</t>
  </si>
  <si>
    <t>FSC128-BU  Red</t>
  </si>
  <si>
    <t>24"CHRYSANTHEMUM SPRAY BU  Red</t>
  </si>
  <si>
    <t>FSR813-CR</t>
  </si>
  <si>
    <t>33" Rose Spray CR</t>
  </si>
  <si>
    <t>FSR160-CR</t>
  </si>
  <si>
    <t>18" Pampass Grass Bundle x3 CR</t>
  </si>
  <si>
    <t>27" Eucalyptus Spray x3 GR/GY</t>
  </si>
  <si>
    <t>Available</t>
  </si>
  <si>
    <t>FSB202-BL</t>
  </si>
  <si>
    <t>Tomi</t>
  </si>
  <si>
    <t>FSC128-BU   Burgundy</t>
  </si>
  <si>
    <t xml:space="preserve">26" Boxwood Spray </t>
  </si>
  <si>
    <t>Taylor</t>
  </si>
  <si>
    <t>SAGE BUNDLE</t>
  </si>
  <si>
    <t>1.   Make a copy of the most recent inventory file but rename the new file with the current date.</t>
  </si>
  <si>
    <t>2.  Close the previous inventory file if it was opened.  From this point forward, only use the file created in number 1.</t>
  </si>
  <si>
    <r>
      <t xml:space="preserve">6. Transfer the data from the check-in form into the inventory form in the new columns from number 6.  </t>
    </r>
    <r>
      <rPr>
        <sz val="10"/>
        <color rgb="FFFF0000"/>
        <rFont val="Arial"/>
        <family val="2"/>
      </rPr>
      <t>Remember to make the subractions negative!</t>
    </r>
  </si>
  <si>
    <t>8.  Switch to the Collection List sheet.  Temporarily add a column that calculates the difference between columns L and N.  Any difference that is not "0" should be highlighted yellow in column N.  When finished highlighting, remove the temporary column.</t>
  </si>
  <si>
    <t>10.  Make sure the header has the correct file name and date before printing the Collection List for Susan</t>
  </si>
  <si>
    <t>11. Print Collection List for Susan</t>
  </si>
  <si>
    <t>7/5/2023 Starting Inventory (Paste Special Values from column J)</t>
  </si>
  <si>
    <t>x/x/2023  Additions</t>
  </si>
  <si>
    <t>x/x/2023 Subtractions</t>
  </si>
  <si>
    <t>7/27/2023 New Inventory  (Paste Special Values Into column I)</t>
  </si>
  <si>
    <t>7/27/2023 Starting Inventory (Paste Special Values from column J)</t>
  </si>
  <si>
    <t>8/1/2023  Additions</t>
  </si>
  <si>
    <t>8/1/2023 Subtractions</t>
  </si>
  <si>
    <t>FSB202-WH</t>
  </si>
  <si>
    <t>27" Baby Blossom Spray x 6</t>
  </si>
  <si>
    <t xml:space="preserve">FSB202-WH </t>
  </si>
  <si>
    <t xml:space="preserve">27"BABY BLOSSOM SPRAY X6 WH  </t>
  </si>
  <si>
    <t>PSE030-GR/GY</t>
  </si>
  <si>
    <t>30" Eucalyptus Leaf Spray Gr/Gy</t>
  </si>
  <si>
    <t xml:space="preserve">27"BABY BLOSSOM SPRAY X6 BL   </t>
  </si>
  <si>
    <t>FSD236-CR/GR</t>
  </si>
  <si>
    <t>36" Dogwood Seed Spray Cr/Gr</t>
  </si>
  <si>
    <t>FBB075-BU/BP</t>
  </si>
  <si>
    <t>FSA563-PU</t>
  </si>
  <si>
    <t>29" Allium Spray PU</t>
  </si>
  <si>
    <t>FSN710-PU</t>
  </si>
  <si>
    <t>31" Narrowleaf Clover Spray PU</t>
  </si>
  <si>
    <t>FSR256-RE</t>
  </si>
  <si>
    <t>28" Rose Spray Red</t>
  </si>
  <si>
    <t>PSE010-BU</t>
  </si>
  <si>
    <t>32" Eucalyptus Spray BU</t>
  </si>
  <si>
    <t>F1-3829/PL</t>
  </si>
  <si>
    <t>19" Peony Plum</t>
  </si>
  <si>
    <t>K&amp;K Interiors</t>
  </si>
  <si>
    <t>42053A</t>
  </si>
  <si>
    <t>Purple Hydrangea</t>
  </si>
  <si>
    <t>4986-R</t>
  </si>
  <si>
    <t>33" Mini Cup Blossom Spray Red</t>
  </si>
  <si>
    <t>26" Boxwood Spray</t>
  </si>
  <si>
    <t>GTD017-CR/WH</t>
  </si>
  <si>
    <t>29" Wild Daisy Spray Cr/Wh</t>
  </si>
  <si>
    <t>Urilla</t>
  </si>
  <si>
    <t>FBR995-VI</t>
  </si>
  <si>
    <t>FSC020-BT</t>
  </si>
  <si>
    <t>FSP701-FU</t>
  </si>
  <si>
    <t>FSR038-FU</t>
  </si>
  <si>
    <t>29" Cabbage Rose Spray</t>
  </si>
  <si>
    <t>13" Mini Ranunculus BU x5 VI</t>
  </si>
  <si>
    <t>32" Cosmos Spray x 5 BT</t>
  </si>
  <si>
    <t>18" Peony Bud Spray FU</t>
  </si>
  <si>
    <t xml:space="preserve">Inventory Process:  Do not make deletions of floral stems or additions of floral stems until number 9.  </t>
  </si>
  <si>
    <t>8/5/2023 New Inventory  (Paste Special Values Into column I)</t>
  </si>
  <si>
    <t>on order</t>
  </si>
  <si>
    <t>Napco/Wills</t>
  </si>
  <si>
    <t>Pending</t>
  </si>
  <si>
    <t>Thistle or Gomphena or Globe Amaranth Fuschia</t>
  </si>
  <si>
    <t>Collection 6</t>
  </si>
  <si>
    <t>8/5/2023 Starting Inventory (Paste Special Values from column J)</t>
  </si>
  <si>
    <t>8/15/2023  Additions</t>
  </si>
  <si>
    <t>8/15/2023 Subtractions</t>
  </si>
  <si>
    <t>8/15/2023 New Inventory  (Paste Special Values Into column I)</t>
  </si>
  <si>
    <t>American Best</t>
  </si>
  <si>
    <t>2751116-PK</t>
  </si>
  <si>
    <t>2751116-BR</t>
  </si>
  <si>
    <t>28" Eucalyptus Bundle BDL Brown</t>
  </si>
  <si>
    <t>28" Eucalyptus Bundle BDL Pink</t>
  </si>
  <si>
    <t>3.  Copy column N in the sheet "Collection List"  from the current inventory file and paste special values into column  L of the "Collection List" of the current file.</t>
  </si>
  <si>
    <t>4. Change the column heading in the current file, Collecton List, Column L to reflect the date of the previous inventory and then change the date in the column heading of column N to reflect the current inventory date.</t>
  </si>
  <si>
    <t>7.  Calculate the new inventory numbers and then paste special values into column K, overwriting the previous values.</t>
  </si>
  <si>
    <t>9.  Update Collection List sheet with the new comments by Susan in the comment column using the previous printed collection list in the binder.  If you need to remove stems from a collection, remove the entire row.  If you need to add stems to a collection, insert an entire row.  Do this in both the Inventory sheet and the Collection List worksheets.  Make sure not to delete a stem in the inventory if it is used in another collection.   Establish the new "Paste Links" from the inventory sheet to the collection sheet, column N.</t>
  </si>
  <si>
    <t>Previous Total Count  Aug 15, 2023</t>
  </si>
  <si>
    <t>Current Total Count  Aug 25, 2023</t>
  </si>
  <si>
    <t>8/15/2023 Starting Inventory (Paste Special Values from column J)</t>
  </si>
  <si>
    <t>8/24/2023  Additions</t>
  </si>
  <si>
    <t>8/25/2023 Subtractions</t>
  </si>
  <si>
    <t>8/25/2023 New Inventory  (Paste Special Values Into column I)</t>
  </si>
  <si>
    <t>XDS228-GR/FS</t>
  </si>
  <si>
    <t>26" Smoketree leaf spray GR/FS</t>
  </si>
  <si>
    <t>8/29/2023 Starting Inventory</t>
  </si>
  <si>
    <t>13.  Print Check-in Form Only</t>
  </si>
  <si>
    <t>14.  Backup VG directory</t>
  </si>
  <si>
    <t>15. Write Date Entered on Check In/ Check Out sheets</t>
  </si>
  <si>
    <t>Previous Inventory    Aug. 15, 2023</t>
  </si>
  <si>
    <t>New Count  (This  column links to "Collection List" and "Check-in Form") Aug. 29, 2023</t>
  </si>
  <si>
    <t>8/15/2023  Previous Inventory</t>
  </si>
  <si>
    <t>5.  In the Inventory sheet of the current file, paste special values of column K into column J.  Then change the date in column J to reflect the previous inventory date.  Then modify the date in column K to reflect the date of the new inventory.  Then copy column K and paste special values into the next available column.  You may want to leave one column blank.  I recomment copying the column headings from the previous additions and subtractions in the inventory file.  Modify these column headings for the correct dates.</t>
  </si>
  <si>
    <t>12.  Prep "Check-in Form Only" sheet  for next inventory by copying columns A thru K(rows 2 thru the end) from "Inventory Sheet" and then paste link into the "Check-In Form Only" sheet at A2.  Careful not to remove columns L thru O.  This linking is necessary since the form will change if Susan adds items previously not inventoried.  Change the dates in column J and K.</t>
  </si>
  <si>
    <t>FBR963-CR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</si>
</sst>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212529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4"/>
      <color rgb="FF212529"/>
      <name val="Arial"/>
      <family val="2"/>
    </font>
    <font>
      <sz val="14"/>
      <color rgb="FF00B050"/>
      <name val="Arial"/>
      <family val="2"/>
    </font>
    <font>
      <sz val="14"/>
      <color rgb="FFFF0000"/>
      <name val="Arial"/>
      <family val="2"/>
    </font>
    <font>
      <sz val="16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15" fontId="11" fillId="0" borderId="1" xfId="0" applyNumberFormat="1" applyFont="1" applyBorder="1" applyAlignment="1">
      <alignment wrapText="1"/>
    </xf>
    <xf numFmtId="0" fontId="13" fillId="0" borderId="0" xfId="0" applyFont="1"/>
    <xf numFmtId="0" fontId="14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left"/>
    </xf>
    <xf numFmtId="15" fontId="11" fillId="0" borderId="5" xfId="0" applyNumberFormat="1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5" fillId="0" borderId="0" xfId="0" applyFont="1"/>
    <xf numFmtId="0" fontId="4" fillId="0" borderId="0" xfId="0" applyFont="1" applyAlignment="1">
      <alignment wrapText="1"/>
    </xf>
    <xf numFmtId="16" fontId="5" fillId="0" borderId="1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5" fillId="0" borderId="1" xfId="0" applyFont="1" applyBorder="1"/>
    <xf numFmtId="0" fontId="11" fillId="0" borderId="0" xfId="0" applyFont="1" applyAlignment="1">
      <alignment horizontal="center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4" xfId="0" applyFont="1" applyBorder="1"/>
    <xf numFmtId="15" fontId="11" fillId="0" borderId="8" xfId="0" applyNumberFormat="1" applyFont="1" applyBorder="1" applyAlignment="1">
      <alignment horizontal="center" wrapText="1"/>
    </xf>
    <xf numFmtId="0" fontId="16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1" xfId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isales.com/pc_product_detail.asp?key=8799C3A992464350905BC5932AAEA590" TargetMode="External"/><Relationship Id="rId3" Type="http://schemas.openxmlformats.org/officeDocument/2006/relationships/hyperlink" Target="https://www.crisales.com/pc_product_detail.asp?key=6B7BDA6B9B9C43B7B1EFE746A63F85B1" TargetMode="External"/><Relationship Id="rId7" Type="http://schemas.openxmlformats.org/officeDocument/2006/relationships/hyperlink" Target="https://www.crisales.com/pc_product_detail.asp?key=BC085105FCEB4257AE84F9EF0BF5D290" TargetMode="External"/><Relationship Id="rId2" Type="http://schemas.openxmlformats.org/officeDocument/2006/relationships/hyperlink" Target="https://www.crisales.com/pc_product_detail.asp?key=666ABECE0AF94A1EBF0DD7E8377284EA" TargetMode="External"/><Relationship Id="rId1" Type="http://schemas.openxmlformats.org/officeDocument/2006/relationships/hyperlink" Target="https://www.crisales.com/pc_product_detail.asp?key=D514E9414FE0445DBF65EBFF6E10E290" TargetMode="External"/><Relationship Id="rId6" Type="http://schemas.openxmlformats.org/officeDocument/2006/relationships/hyperlink" Target="https://www.crisales.com/pc_product_detail.asp?key=F980E2134B134DA4938D78206DFB9E78" TargetMode="External"/><Relationship Id="rId5" Type="http://schemas.openxmlformats.org/officeDocument/2006/relationships/hyperlink" Target="https://www.crisales.com/pc_product_detail.asp?key=EEFEB5064058401C99C86ED516758863" TargetMode="External"/><Relationship Id="rId4" Type="http://schemas.openxmlformats.org/officeDocument/2006/relationships/hyperlink" Target="https://www.crisales.com/pc_product_detail.asp?key=30A511CE776A4CB887F28963F53D132A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isales.com/pc_product_detail.asp?key=8799C3A992464350905BC5932AAEA590" TargetMode="External"/><Relationship Id="rId3" Type="http://schemas.openxmlformats.org/officeDocument/2006/relationships/hyperlink" Target="https://www.crisales.com/pc_product_detail.asp?key=6B7BDA6B9B9C43B7B1EFE746A63F85B1" TargetMode="External"/><Relationship Id="rId7" Type="http://schemas.openxmlformats.org/officeDocument/2006/relationships/hyperlink" Target="https://www.crisales.com/pc_product_detail.asp?key=BC085105FCEB4257AE84F9EF0BF5D290" TargetMode="External"/><Relationship Id="rId2" Type="http://schemas.openxmlformats.org/officeDocument/2006/relationships/hyperlink" Target="https://www.crisales.com/pc_product_detail.asp?key=666ABECE0AF94A1EBF0DD7E8377284EA" TargetMode="External"/><Relationship Id="rId1" Type="http://schemas.openxmlformats.org/officeDocument/2006/relationships/hyperlink" Target="https://www.crisales.com/pc_product_detail.asp?key=D514E9414FE0445DBF65EBFF6E10E290" TargetMode="External"/><Relationship Id="rId6" Type="http://schemas.openxmlformats.org/officeDocument/2006/relationships/hyperlink" Target="https://www.crisales.com/pc_product_detail.asp?key=F980E2134B134DA4938D78206DFB9E78" TargetMode="External"/><Relationship Id="rId5" Type="http://schemas.openxmlformats.org/officeDocument/2006/relationships/hyperlink" Target="https://www.crisales.com/pc_product_detail.asp?key=EEFEB5064058401C99C86ED516758863" TargetMode="External"/><Relationship Id="rId4" Type="http://schemas.openxmlformats.org/officeDocument/2006/relationships/hyperlink" Target="https://www.crisales.com/pc_product_detail.asp?key=30A511CE776A4CB887F28963F53D132A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risales.com/pc_product_detail.asp?key=8799C3A992464350905BC5932AAEA590" TargetMode="External"/><Relationship Id="rId3" Type="http://schemas.openxmlformats.org/officeDocument/2006/relationships/hyperlink" Target="https://www.crisales.com/pc_product_detail.asp?key=6B7BDA6B9B9C43B7B1EFE746A63F85B1" TargetMode="External"/><Relationship Id="rId7" Type="http://schemas.openxmlformats.org/officeDocument/2006/relationships/hyperlink" Target="https://www.crisales.com/pc_product_detail.asp?key=BC085105FCEB4257AE84F9EF0BF5D290" TargetMode="External"/><Relationship Id="rId2" Type="http://schemas.openxmlformats.org/officeDocument/2006/relationships/hyperlink" Target="https://www.crisales.com/pc_product_detail.asp?key=666ABECE0AF94A1EBF0DD7E8377284EA" TargetMode="External"/><Relationship Id="rId1" Type="http://schemas.openxmlformats.org/officeDocument/2006/relationships/hyperlink" Target="https://www.crisales.com/pc_product_detail.asp?key=D514E9414FE0445DBF65EBFF6E10E290" TargetMode="External"/><Relationship Id="rId6" Type="http://schemas.openxmlformats.org/officeDocument/2006/relationships/hyperlink" Target="https://www.crisales.com/pc_product_detail.asp?key=F980E2134B134DA4938D78206DFB9E78" TargetMode="External"/><Relationship Id="rId5" Type="http://schemas.openxmlformats.org/officeDocument/2006/relationships/hyperlink" Target="https://www.crisales.com/pc_product_detail.asp?key=EEFEB5064058401C99C86ED516758863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s://www.crisales.com/pc_product_detail.asp?key=30A511CE776A4CB887F28963F53D132A" TargetMode="External"/><Relationship Id="rId9" Type="http://schemas.openxmlformats.org/officeDocument/2006/relationships/hyperlink" Target="https://www.crisales.com/pc_product_detail.asp?key=EEFEB5064058401C99C86ED51675886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E257"/>
  <sheetViews>
    <sheetView tabSelected="1" zoomScaleNormal="100" workbookViewId="0">
      <selection activeCell="B258" sqref="B258"/>
    </sheetView>
  </sheetViews>
  <sheetFormatPr defaultColWidth="9.1328125" defaultRowHeight="17.25" x14ac:dyDescent="0.45"/>
  <cols>
    <col min="1" max="1" width="15.59765625" style="22" customWidth="1"/>
    <col min="2" max="2" width="23" style="22" customWidth="1"/>
    <col min="3" max="3" width="62.265625" style="22" bestFit="1" customWidth="1"/>
    <col min="4" max="4" width="39.265625" style="26" bestFit="1" customWidth="1"/>
    <col min="5" max="5" width="26.3984375" style="26" bestFit="1" customWidth="1"/>
    <col min="6" max="7" width="24.86328125" style="26" bestFit="1" customWidth="1"/>
    <col min="8" max="8" width="24.86328125" style="26" customWidth="1"/>
    <col min="9" max="9" width="22.86328125" style="26" customWidth="1"/>
    <col min="10" max="10" width="18.86328125" style="22" customWidth="1"/>
    <col min="11" max="11" width="17.1328125" style="22" customWidth="1"/>
    <col min="12" max="12" width="9.1328125" style="22"/>
    <col min="13" max="13" width="15" style="22" customWidth="1"/>
    <col min="14" max="14" width="14.1328125" style="22" customWidth="1"/>
    <col min="15" max="15" width="27.1328125" style="22" customWidth="1"/>
    <col min="16" max="16" width="20.59765625" style="22" customWidth="1"/>
    <col min="17" max="17" width="4.1328125" style="22" customWidth="1"/>
    <col min="18" max="18" width="25.73046875" style="22" customWidth="1"/>
    <col min="19" max="19" width="17.3984375" style="22" customWidth="1"/>
    <col min="20" max="20" width="15.3984375" style="22" customWidth="1"/>
    <col min="21" max="21" width="16.86328125" style="22" customWidth="1"/>
    <col min="22" max="22" width="19.59765625" style="22" customWidth="1"/>
    <col min="23" max="23" width="9.1328125" style="22"/>
    <col min="24" max="24" width="20.3984375" style="22" customWidth="1"/>
    <col min="25" max="25" width="18.73046875" style="22" customWidth="1"/>
    <col min="26" max="26" width="16.73046875" style="22" customWidth="1"/>
    <col min="27" max="27" width="16.265625" style="22" customWidth="1"/>
    <col min="28" max="28" width="9.1328125" style="22"/>
    <col min="29" max="29" width="17.86328125" style="22" customWidth="1"/>
    <col min="30" max="30" width="17" style="22" customWidth="1"/>
    <col min="31" max="31" width="17.3984375" style="22" customWidth="1"/>
    <col min="32" max="32" width="20.59765625" style="22" customWidth="1"/>
    <col min="33" max="33" width="9.1328125" style="22"/>
    <col min="34" max="34" width="16.59765625" style="22" customWidth="1"/>
    <col min="35" max="35" width="14.265625" style="22" customWidth="1"/>
    <col min="36" max="36" width="17.73046875" style="22" customWidth="1"/>
    <col min="37" max="37" width="21" style="22" customWidth="1"/>
    <col min="38" max="38" width="9.1328125" style="22"/>
    <col min="39" max="39" width="19.3984375" style="22" customWidth="1"/>
    <col min="40" max="40" width="18.73046875" style="22" customWidth="1"/>
    <col min="41" max="41" width="18.3984375" style="22" customWidth="1"/>
    <col min="42" max="42" width="27.265625" style="22" customWidth="1"/>
    <col min="43" max="43" width="9.1328125" style="22"/>
    <col min="44" max="44" width="17.3984375" style="22" customWidth="1"/>
    <col min="45" max="45" width="14" style="22" customWidth="1"/>
    <col min="46" max="46" width="19.1328125" style="22" customWidth="1"/>
    <col min="47" max="47" width="20.3984375" style="22" customWidth="1"/>
    <col min="48" max="48" width="9.1328125" style="22"/>
    <col min="49" max="49" width="14.1328125" style="22" customWidth="1"/>
    <col min="50" max="50" width="14.3984375" style="22" customWidth="1"/>
    <col min="51" max="51" width="19.73046875" style="22" customWidth="1"/>
    <col min="52" max="52" width="19.265625" style="22" customWidth="1"/>
    <col min="53" max="53" width="9.1328125" style="22"/>
    <col min="54" max="54" width="17.73046875" style="22" customWidth="1"/>
    <col min="55" max="55" width="14.59765625" style="22" customWidth="1"/>
    <col min="56" max="56" width="16.73046875" style="22" customWidth="1"/>
    <col min="57" max="57" width="19.265625" style="22" customWidth="1"/>
    <col min="58" max="16384" width="9.1328125" style="22"/>
  </cols>
  <sheetData>
    <row r="1" spans="1:57" ht="158.65" x14ac:dyDescent="0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7" t="s">
        <v>7</v>
      </c>
      <c r="I1" s="47" t="s">
        <v>628</v>
      </c>
      <c r="J1" s="69" t="s">
        <v>654</v>
      </c>
      <c r="K1" s="27" t="s">
        <v>655</v>
      </c>
      <c r="M1" s="28" t="s">
        <v>8</v>
      </c>
      <c r="N1" s="29" t="s">
        <v>9</v>
      </c>
      <c r="O1" s="29" t="s">
        <v>10</v>
      </c>
      <c r="P1" s="29" t="s">
        <v>11</v>
      </c>
      <c r="S1" s="28" t="s">
        <v>12</v>
      </c>
      <c r="T1" s="29" t="s">
        <v>13</v>
      </c>
      <c r="U1" s="29" t="s">
        <v>14</v>
      </c>
      <c r="V1" s="29" t="s">
        <v>15</v>
      </c>
      <c r="X1" s="28" t="s">
        <v>16</v>
      </c>
      <c r="Y1" s="29" t="s">
        <v>17</v>
      </c>
      <c r="Z1" s="29" t="s">
        <v>18</v>
      </c>
      <c r="AA1" s="29" t="s">
        <v>19</v>
      </c>
      <c r="AC1" s="28" t="s">
        <v>20</v>
      </c>
      <c r="AD1" s="29" t="s">
        <v>21</v>
      </c>
      <c r="AE1" s="29" t="s">
        <v>22</v>
      </c>
      <c r="AF1" s="29" t="s">
        <v>23</v>
      </c>
      <c r="AH1" s="28" t="s">
        <v>24</v>
      </c>
      <c r="AI1" s="29" t="s">
        <v>25</v>
      </c>
      <c r="AJ1" s="29" t="s">
        <v>26</v>
      </c>
      <c r="AK1" s="29" t="s">
        <v>27</v>
      </c>
      <c r="AM1" s="28" t="s">
        <v>578</v>
      </c>
      <c r="AN1" s="29" t="s">
        <v>579</v>
      </c>
      <c r="AO1" s="29" t="s">
        <v>580</v>
      </c>
      <c r="AP1" s="29" t="s">
        <v>581</v>
      </c>
      <c r="AR1" s="28" t="s">
        <v>582</v>
      </c>
      <c r="AS1" s="29" t="s">
        <v>583</v>
      </c>
      <c r="AT1" s="29" t="s">
        <v>584</v>
      </c>
      <c r="AU1" s="29" t="s">
        <v>623</v>
      </c>
      <c r="AW1" s="28" t="s">
        <v>629</v>
      </c>
      <c r="AX1" s="29" t="s">
        <v>630</v>
      </c>
      <c r="AY1" s="29" t="s">
        <v>631</v>
      </c>
      <c r="AZ1" s="29" t="s">
        <v>632</v>
      </c>
      <c r="BB1" s="28" t="s">
        <v>644</v>
      </c>
      <c r="BC1" s="29" t="s">
        <v>645</v>
      </c>
      <c r="BD1" s="29" t="s">
        <v>646</v>
      </c>
      <c r="BE1" s="29" t="s">
        <v>647</v>
      </c>
    </row>
    <row r="2" spans="1:57" x14ac:dyDescent="0.45">
      <c r="A2" s="21" t="s">
        <v>28</v>
      </c>
      <c r="B2" s="21" t="s">
        <v>29</v>
      </c>
      <c r="C2" s="21" t="s">
        <v>30</v>
      </c>
      <c r="D2" s="21" t="s">
        <v>31</v>
      </c>
      <c r="E2" s="21"/>
      <c r="F2" s="21"/>
      <c r="G2" s="21"/>
      <c r="H2" s="21"/>
      <c r="I2" s="21"/>
      <c r="J2" s="43">
        <v>57</v>
      </c>
      <c r="K2" s="21">
        <v>57</v>
      </c>
      <c r="M2" s="22">
        <v>77</v>
      </c>
      <c r="P2" s="22">
        <f>M2+(SUM(N2:O2))</f>
        <v>77</v>
      </c>
      <c r="S2" s="22">
        <v>77</v>
      </c>
      <c r="V2" s="22">
        <f>S2+(SUM(T2:U2))</f>
        <v>77</v>
      </c>
      <c r="X2" s="22">
        <v>77</v>
      </c>
      <c r="Z2" s="22">
        <v>-6</v>
      </c>
      <c r="AA2" s="22">
        <f>X2+(SUM(Y2:Z2))</f>
        <v>71</v>
      </c>
      <c r="AC2" s="22">
        <v>71</v>
      </c>
      <c r="AE2" s="22">
        <v>-14</v>
      </c>
      <c r="AF2" s="22">
        <f>AC2+(SUM(AD2:AE2))</f>
        <v>57</v>
      </c>
      <c r="AH2" s="22">
        <v>57</v>
      </c>
      <c r="AK2" s="22">
        <f>AH2+(SUM(AI2:AJ2))</f>
        <v>57</v>
      </c>
      <c r="AM2" s="22">
        <v>57</v>
      </c>
      <c r="AP2" s="22">
        <f>AM2+(SUM(AN2:AO2))</f>
        <v>57</v>
      </c>
      <c r="AR2" s="22">
        <v>57</v>
      </c>
      <c r="AU2" s="22">
        <f>AR2+(SUM(AS2:AT2))</f>
        <v>57</v>
      </c>
      <c r="AW2" s="22">
        <v>57</v>
      </c>
      <c r="AZ2" s="22">
        <f>AW2+(SUM(AX2:AY2))</f>
        <v>57</v>
      </c>
      <c r="BB2" s="22">
        <v>57</v>
      </c>
      <c r="BE2" s="22">
        <f>BB2+(SUM(BC2:BD2))</f>
        <v>57</v>
      </c>
    </row>
    <row r="3" spans="1:57" x14ac:dyDescent="0.45">
      <c r="A3" s="21" t="s">
        <v>28</v>
      </c>
      <c r="B3" s="21" t="s">
        <v>32</v>
      </c>
      <c r="C3" s="21" t="s">
        <v>33</v>
      </c>
      <c r="D3" s="21" t="s">
        <v>34</v>
      </c>
      <c r="E3" s="21"/>
      <c r="F3" s="21"/>
      <c r="G3" s="21"/>
      <c r="H3" s="21"/>
      <c r="I3" s="21"/>
      <c r="J3" s="43">
        <v>21</v>
      </c>
      <c r="K3" s="21">
        <v>21</v>
      </c>
      <c r="M3" s="22">
        <v>46</v>
      </c>
      <c r="O3" s="22">
        <v>-1</v>
      </c>
      <c r="P3" s="22">
        <f t="shared" ref="P3:P82" si="0">M3+(SUM(N3:O3))</f>
        <v>45</v>
      </c>
      <c r="S3" s="22">
        <v>45</v>
      </c>
      <c r="U3" s="22">
        <v>-3</v>
      </c>
      <c r="V3" s="22">
        <f t="shared" ref="V3:V79" si="1">S3+(SUM(T3:U3))</f>
        <v>42</v>
      </c>
      <c r="W3" s="31" t="s">
        <v>35</v>
      </c>
      <c r="X3" s="31">
        <v>40</v>
      </c>
      <c r="AA3" s="22">
        <f t="shared" ref="AA3:AA77" si="2">X3+(SUM(Y3:Z3))</f>
        <v>40</v>
      </c>
      <c r="AC3" s="22">
        <v>40</v>
      </c>
      <c r="AF3" s="22">
        <f t="shared" ref="AF3:AF77" si="3">AC3+(SUM(AD3:AE3))</f>
        <v>40</v>
      </c>
      <c r="AH3" s="22">
        <v>40</v>
      </c>
      <c r="AJ3" s="22">
        <v>-19</v>
      </c>
      <c r="AK3" s="22">
        <f t="shared" ref="AK3:AK77" si="4">AH3+(SUM(AI3:AJ3))</f>
        <v>21</v>
      </c>
      <c r="AM3" s="22">
        <v>21</v>
      </c>
      <c r="AP3" s="22">
        <f t="shared" ref="AP3:AP76" si="5">AM3+(SUM(AN3:AO3))</f>
        <v>21</v>
      </c>
      <c r="AR3" s="22">
        <v>21</v>
      </c>
      <c r="AU3" s="22">
        <f t="shared" ref="AU3:AU76" si="6">AR3+(SUM(AS3:AT3))</f>
        <v>21</v>
      </c>
      <c r="AW3" s="22">
        <v>21</v>
      </c>
      <c r="AZ3" s="22">
        <f t="shared" ref="AZ3:AZ66" si="7">AW3+(SUM(AX3:AY3))</f>
        <v>21</v>
      </c>
      <c r="BB3" s="22">
        <v>21</v>
      </c>
      <c r="BE3" s="22">
        <f t="shared" ref="BE3:BE66" si="8">BB3+(SUM(BC3:BD3))</f>
        <v>21</v>
      </c>
    </row>
    <row r="4" spans="1:57" x14ac:dyDescent="0.45">
      <c r="A4" s="21" t="s">
        <v>28</v>
      </c>
      <c r="B4" s="21" t="s">
        <v>594</v>
      </c>
      <c r="C4" s="21" t="s">
        <v>507</v>
      </c>
      <c r="D4" s="21" t="s">
        <v>42</v>
      </c>
      <c r="E4" s="21"/>
      <c r="F4" s="21"/>
      <c r="G4" s="21"/>
      <c r="H4" s="21"/>
      <c r="I4" s="21"/>
      <c r="J4" s="43">
        <v>0</v>
      </c>
      <c r="K4" s="21">
        <v>0</v>
      </c>
      <c r="W4" s="31"/>
      <c r="X4" s="31"/>
      <c r="AU4" s="22">
        <v>0</v>
      </c>
      <c r="AW4" s="22">
        <v>0</v>
      </c>
      <c r="AZ4" s="22">
        <f t="shared" si="7"/>
        <v>0</v>
      </c>
      <c r="BB4" s="22">
        <v>0</v>
      </c>
      <c r="BE4" s="22">
        <f t="shared" si="8"/>
        <v>0</v>
      </c>
    </row>
    <row r="5" spans="1:57" x14ac:dyDescent="0.45">
      <c r="A5" s="21" t="s">
        <v>28</v>
      </c>
      <c r="B5" s="21" t="s">
        <v>36</v>
      </c>
      <c r="C5" s="21" t="s">
        <v>37</v>
      </c>
      <c r="D5" s="21" t="s">
        <v>38</v>
      </c>
      <c r="E5" s="21" t="s">
        <v>39</v>
      </c>
      <c r="F5" s="21"/>
      <c r="G5" s="21"/>
      <c r="H5" s="21"/>
      <c r="I5" s="21"/>
      <c r="J5" s="43">
        <v>12</v>
      </c>
      <c r="K5" s="21">
        <v>6</v>
      </c>
      <c r="M5" s="22">
        <v>10</v>
      </c>
      <c r="P5" s="22">
        <f t="shared" si="0"/>
        <v>10</v>
      </c>
      <c r="S5" s="22">
        <v>10</v>
      </c>
      <c r="U5" s="22">
        <v>-4</v>
      </c>
      <c r="V5" s="22">
        <f t="shared" si="1"/>
        <v>6</v>
      </c>
      <c r="X5" s="22">
        <v>6</v>
      </c>
      <c r="AA5" s="22">
        <f t="shared" si="2"/>
        <v>6</v>
      </c>
      <c r="AC5" s="22">
        <v>6</v>
      </c>
      <c r="AF5" s="22">
        <f t="shared" si="3"/>
        <v>6</v>
      </c>
      <c r="AH5" s="22">
        <v>6</v>
      </c>
      <c r="AK5" s="22">
        <f t="shared" si="4"/>
        <v>6</v>
      </c>
      <c r="AM5" s="22">
        <v>6</v>
      </c>
      <c r="AP5" s="22">
        <f t="shared" si="5"/>
        <v>6</v>
      </c>
      <c r="AR5" s="22">
        <v>6</v>
      </c>
      <c r="AS5" s="22">
        <v>6</v>
      </c>
      <c r="AU5" s="22">
        <f t="shared" si="6"/>
        <v>12</v>
      </c>
      <c r="AW5" s="22">
        <v>12</v>
      </c>
      <c r="AZ5" s="22">
        <f t="shared" si="7"/>
        <v>12</v>
      </c>
      <c r="BB5" s="22">
        <v>12</v>
      </c>
      <c r="BD5" s="22">
        <v>-6</v>
      </c>
      <c r="BE5" s="22">
        <f t="shared" si="8"/>
        <v>6</v>
      </c>
    </row>
    <row r="6" spans="1:57" x14ac:dyDescent="0.45">
      <c r="A6" s="21" t="s">
        <v>28</v>
      </c>
      <c r="B6" s="21" t="s">
        <v>40</v>
      </c>
      <c r="C6" s="21" t="s">
        <v>41</v>
      </c>
      <c r="D6" s="21" t="s">
        <v>42</v>
      </c>
      <c r="E6" s="21" t="s">
        <v>43</v>
      </c>
      <c r="F6" s="21"/>
      <c r="G6" s="21"/>
      <c r="H6" s="21"/>
      <c r="I6" s="21"/>
      <c r="J6" s="43">
        <v>48</v>
      </c>
      <c r="K6" s="21">
        <v>48</v>
      </c>
      <c r="V6" s="22">
        <v>96</v>
      </c>
      <c r="X6" s="22">
        <v>96</v>
      </c>
      <c r="Z6" s="22">
        <v>-81</v>
      </c>
      <c r="AA6" s="22">
        <f t="shared" si="2"/>
        <v>15</v>
      </c>
      <c r="AC6" s="22">
        <v>15</v>
      </c>
      <c r="AF6" s="22">
        <f t="shared" si="3"/>
        <v>15</v>
      </c>
      <c r="AH6" s="22">
        <v>15</v>
      </c>
      <c r="AI6" s="22">
        <v>36</v>
      </c>
      <c r="AJ6" s="22">
        <v>-3</v>
      </c>
      <c r="AK6" s="22">
        <f t="shared" si="4"/>
        <v>48</v>
      </c>
      <c r="AM6" s="22">
        <v>48</v>
      </c>
      <c r="AP6" s="22">
        <f t="shared" si="5"/>
        <v>48</v>
      </c>
      <c r="AR6" s="22">
        <v>48</v>
      </c>
      <c r="AU6" s="22">
        <f t="shared" si="6"/>
        <v>48</v>
      </c>
      <c r="AW6" s="22">
        <v>48</v>
      </c>
      <c r="AZ6" s="22">
        <f t="shared" si="7"/>
        <v>48</v>
      </c>
      <c r="BB6" s="22">
        <v>48</v>
      </c>
      <c r="BE6" s="22">
        <f t="shared" si="8"/>
        <v>48</v>
      </c>
    </row>
    <row r="7" spans="1:57" x14ac:dyDescent="0.45">
      <c r="A7" s="21" t="s">
        <v>28</v>
      </c>
      <c r="B7" s="21" t="s">
        <v>44</v>
      </c>
      <c r="C7" s="21" t="s">
        <v>45</v>
      </c>
      <c r="D7" s="21" t="s">
        <v>46</v>
      </c>
      <c r="E7" s="21" t="s">
        <v>43</v>
      </c>
      <c r="F7" s="21"/>
      <c r="G7" s="21"/>
      <c r="H7" s="21"/>
      <c r="I7" s="21"/>
      <c r="J7" s="43">
        <v>59</v>
      </c>
      <c r="K7" s="21">
        <v>59</v>
      </c>
      <c r="V7" s="22">
        <v>96</v>
      </c>
      <c r="X7" s="22">
        <v>96</v>
      </c>
      <c r="Z7" s="22">
        <v>-57</v>
      </c>
      <c r="AA7" s="22">
        <f t="shared" si="2"/>
        <v>39</v>
      </c>
      <c r="AC7" s="22">
        <v>39</v>
      </c>
      <c r="AF7" s="22">
        <f t="shared" si="3"/>
        <v>39</v>
      </c>
      <c r="AH7" s="22">
        <v>39</v>
      </c>
      <c r="AI7" s="22">
        <v>24</v>
      </c>
      <c r="AK7" s="22">
        <f t="shared" si="4"/>
        <v>63</v>
      </c>
      <c r="AM7" s="22">
        <v>63</v>
      </c>
      <c r="AO7" s="22">
        <v>-4</v>
      </c>
      <c r="AP7" s="22">
        <f t="shared" si="5"/>
        <v>59</v>
      </c>
      <c r="AR7" s="22">
        <v>59</v>
      </c>
      <c r="AU7" s="22">
        <f t="shared" si="6"/>
        <v>59</v>
      </c>
      <c r="AW7" s="22">
        <v>59</v>
      </c>
      <c r="AZ7" s="22">
        <f t="shared" si="7"/>
        <v>59</v>
      </c>
      <c r="BB7" s="22">
        <v>59</v>
      </c>
      <c r="BE7" s="22">
        <f t="shared" si="8"/>
        <v>59</v>
      </c>
    </row>
    <row r="8" spans="1:57" x14ac:dyDescent="0.45">
      <c r="A8" s="21" t="s">
        <v>28</v>
      </c>
      <c r="B8" s="21" t="s">
        <v>47</v>
      </c>
      <c r="C8" s="21" t="s">
        <v>48</v>
      </c>
      <c r="D8" s="21" t="s">
        <v>49</v>
      </c>
      <c r="E8" s="21"/>
      <c r="F8" s="21"/>
      <c r="G8" s="21"/>
      <c r="H8" s="21"/>
      <c r="I8" s="21"/>
      <c r="J8" s="43">
        <v>95</v>
      </c>
      <c r="K8" s="21">
        <v>239</v>
      </c>
      <c r="M8" s="22">
        <v>37</v>
      </c>
      <c r="N8" s="22">
        <v>60</v>
      </c>
      <c r="P8" s="22">
        <f t="shared" si="0"/>
        <v>97</v>
      </c>
      <c r="S8" s="22">
        <v>97</v>
      </c>
      <c r="V8" s="22">
        <f t="shared" si="1"/>
        <v>97</v>
      </c>
      <c r="X8" s="22">
        <v>97</v>
      </c>
      <c r="AA8" s="22">
        <f t="shared" si="2"/>
        <v>97</v>
      </c>
      <c r="AC8" s="22">
        <v>97</v>
      </c>
      <c r="AF8" s="22">
        <f t="shared" si="3"/>
        <v>97</v>
      </c>
      <c r="AH8" s="22">
        <v>97</v>
      </c>
      <c r="AK8" s="22">
        <f t="shared" si="4"/>
        <v>97</v>
      </c>
      <c r="AM8" s="22">
        <v>97</v>
      </c>
      <c r="AP8" s="22">
        <f t="shared" si="5"/>
        <v>97</v>
      </c>
      <c r="AR8" s="22">
        <v>97</v>
      </c>
      <c r="AU8" s="22">
        <f t="shared" si="6"/>
        <v>97</v>
      </c>
      <c r="AW8" s="22">
        <v>97</v>
      </c>
      <c r="AY8" s="22">
        <v>-2</v>
      </c>
      <c r="AZ8" s="22">
        <f t="shared" si="7"/>
        <v>95</v>
      </c>
      <c r="BB8" s="22">
        <v>95</v>
      </c>
      <c r="BC8" s="22">
        <v>144</v>
      </c>
      <c r="BE8" s="22">
        <f t="shared" si="8"/>
        <v>239</v>
      </c>
    </row>
    <row r="9" spans="1:57" x14ac:dyDescent="0.45">
      <c r="A9" s="21" t="s">
        <v>28</v>
      </c>
      <c r="B9" s="21" t="s">
        <v>50</v>
      </c>
      <c r="C9" s="21" t="s">
        <v>51</v>
      </c>
      <c r="D9" s="21" t="s">
        <v>46</v>
      </c>
      <c r="E9" s="21" t="s">
        <v>52</v>
      </c>
      <c r="F9" s="21" t="s">
        <v>53</v>
      </c>
      <c r="G9" s="21" t="s">
        <v>54</v>
      </c>
      <c r="H9" s="21"/>
      <c r="I9" s="21"/>
      <c r="J9" s="43">
        <v>174</v>
      </c>
      <c r="K9" s="21">
        <v>174</v>
      </c>
      <c r="M9" s="22">
        <v>272</v>
      </c>
      <c r="O9" s="22">
        <v>-12</v>
      </c>
      <c r="P9" s="22">
        <f t="shared" si="0"/>
        <v>260</v>
      </c>
      <c r="S9" s="22">
        <v>260</v>
      </c>
      <c r="U9" s="22">
        <v>-19</v>
      </c>
      <c r="V9" s="22">
        <f t="shared" si="1"/>
        <v>241</v>
      </c>
      <c r="X9" s="22">
        <v>241</v>
      </c>
      <c r="Z9" s="22">
        <v>-53</v>
      </c>
      <c r="AA9" s="22">
        <f t="shared" si="2"/>
        <v>188</v>
      </c>
      <c r="AC9" s="22">
        <v>188</v>
      </c>
      <c r="AF9" s="22">
        <f t="shared" si="3"/>
        <v>188</v>
      </c>
      <c r="AH9" s="22">
        <v>188</v>
      </c>
      <c r="AK9" s="22">
        <f t="shared" si="4"/>
        <v>188</v>
      </c>
      <c r="AM9" s="22">
        <v>188</v>
      </c>
      <c r="AO9" s="22">
        <v>-1</v>
      </c>
      <c r="AP9" s="22">
        <f t="shared" si="5"/>
        <v>187</v>
      </c>
      <c r="AR9" s="22">
        <v>187</v>
      </c>
      <c r="AU9" s="22">
        <f t="shared" si="6"/>
        <v>187</v>
      </c>
      <c r="AW9" s="22">
        <v>187</v>
      </c>
      <c r="AY9" s="22">
        <v>-13</v>
      </c>
      <c r="AZ9" s="22">
        <f t="shared" si="7"/>
        <v>174</v>
      </c>
      <c r="BB9" s="22">
        <v>174</v>
      </c>
      <c r="BE9" s="22">
        <f t="shared" si="8"/>
        <v>174</v>
      </c>
    </row>
    <row r="10" spans="1:57" x14ac:dyDescent="0.45">
      <c r="A10" s="21" t="s">
        <v>28</v>
      </c>
      <c r="B10" s="21" t="s">
        <v>55</v>
      </c>
      <c r="C10" s="21" t="s">
        <v>51</v>
      </c>
      <c r="D10" s="21" t="s">
        <v>49</v>
      </c>
      <c r="E10" s="21"/>
      <c r="F10" s="21"/>
      <c r="G10" s="21"/>
      <c r="H10" s="21"/>
      <c r="I10" s="21"/>
      <c r="J10" s="43">
        <v>1</v>
      </c>
      <c r="K10" s="21">
        <v>1</v>
      </c>
      <c r="M10" s="22">
        <v>1</v>
      </c>
      <c r="P10" s="22">
        <f t="shared" si="0"/>
        <v>1</v>
      </c>
      <c r="S10" s="22">
        <v>1</v>
      </c>
      <c r="V10" s="22">
        <f t="shared" si="1"/>
        <v>1</v>
      </c>
      <c r="X10" s="22">
        <v>1</v>
      </c>
      <c r="AA10" s="22">
        <f t="shared" si="2"/>
        <v>1</v>
      </c>
      <c r="AC10" s="22">
        <v>1</v>
      </c>
      <c r="AF10" s="22">
        <f t="shared" si="3"/>
        <v>1</v>
      </c>
      <c r="AH10" s="22">
        <v>1</v>
      </c>
      <c r="AK10" s="22">
        <f t="shared" si="4"/>
        <v>1</v>
      </c>
      <c r="AM10" s="22">
        <v>1</v>
      </c>
      <c r="AP10" s="22">
        <f t="shared" si="5"/>
        <v>1</v>
      </c>
      <c r="AR10" s="22">
        <v>1</v>
      </c>
      <c r="AU10" s="22">
        <f t="shared" si="6"/>
        <v>1</v>
      </c>
      <c r="AW10" s="22">
        <v>1</v>
      </c>
      <c r="AZ10" s="22">
        <f t="shared" si="7"/>
        <v>1</v>
      </c>
      <c r="BB10" s="22">
        <v>1</v>
      </c>
      <c r="BE10" s="22">
        <f t="shared" si="8"/>
        <v>1</v>
      </c>
    </row>
    <row r="11" spans="1:57" x14ac:dyDescent="0.45">
      <c r="A11" s="21" t="s">
        <v>28</v>
      </c>
      <c r="B11" s="21" t="s">
        <v>56</v>
      </c>
      <c r="C11" s="21" t="s">
        <v>57</v>
      </c>
      <c r="D11" s="21" t="s">
        <v>42</v>
      </c>
      <c r="E11" s="21"/>
      <c r="F11" s="21"/>
      <c r="G11" s="21"/>
      <c r="H11" s="21"/>
      <c r="I11" s="21"/>
      <c r="J11" s="43">
        <v>8</v>
      </c>
      <c r="K11" s="21">
        <v>8</v>
      </c>
      <c r="M11" s="22">
        <v>18</v>
      </c>
      <c r="P11" s="22">
        <f t="shared" si="0"/>
        <v>18</v>
      </c>
      <c r="S11" s="22">
        <v>18</v>
      </c>
      <c r="V11" s="22">
        <f t="shared" si="1"/>
        <v>18</v>
      </c>
      <c r="X11" s="22">
        <v>18</v>
      </c>
      <c r="AA11" s="22">
        <f t="shared" si="2"/>
        <v>18</v>
      </c>
      <c r="AC11" s="22">
        <v>18</v>
      </c>
      <c r="AF11" s="22">
        <f t="shared" si="3"/>
        <v>18</v>
      </c>
      <c r="AH11" s="22">
        <v>18</v>
      </c>
      <c r="AK11" s="22">
        <f t="shared" si="4"/>
        <v>18</v>
      </c>
      <c r="AM11" s="22">
        <v>18</v>
      </c>
      <c r="AO11" s="22">
        <v>-4</v>
      </c>
      <c r="AP11" s="22">
        <f t="shared" si="5"/>
        <v>14</v>
      </c>
      <c r="AR11" s="22">
        <v>14</v>
      </c>
      <c r="AU11" s="22">
        <f t="shared" si="6"/>
        <v>14</v>
      </c>
      <c r="AW11" s="22">
        <v>14</v>
      </c>
      <c r="AY11" s="22">
        <v>-6</v>
      </c>
      <c r="AZ11" s="22">
        <f t="shared" si="7"/>
        <v>8</v>
      </c>
      <c r="BB11" s="22">
        <v>8</v>
      </c>
      <c r="BE11" s="22">
        <f t="shared" si="8"/>
        <v>8</v>
      </c>
    </row>
    <row r="12" spans="1:57" x14ac:dyDescent="0.45">
      <c r="A12" s="21" t="s">
        <v>28</v>
      </c>
      <c r="B12" s="21" t="s">
        <v>58</v>
      </c>
      <c r="C12" s="21" t="s">
        <v>59</v>
      </c>
      <c r="D12" s="21" t="s">
        <v>60</v>
      </c>
      <c r="E12" s="21"/>
      <c r="F12" s="21"/>
      <c r="G12" s="21"/>
      <c r="H12" s="21"/>
      <c r="I12" s="21"/>
      <c r="J12" s="43">
        <v>5</v>
      </c>
      <c r="K12" s="21">
        <v>5</v>
      </c>
      <c r="M12" s="22">
        <v>5</v>
      </c>
      <c r="P12" s="22">
        <f t="shared" si="0"/>
        <v>5</v>
      </c>
      <c r="S12" s="22">
        <v>5</v>
      </c>
      <c r="V12" s="22">
        <f t="shared" si="1"/>
        <v>5</v>
      </c>
      <c r="X12" s="22">
        <v>5</v>
      </c>
      <c r="AA12" s="22">
        <f t="shared" si="2"/>
        <v>5</v>
      </c>
      <c r="AC12" s="22">
        <v>5</v>
      </c>
      <c r="AF12" s="22">
        <f t="shared" si="3"/>
        <v>5</v>
      </c>
      <c r="AH12" s="22">
        <v>5</v>
      </c>
      <c r="AK12" s="22">
        <f t="shared" si="4"/>
        <v>5</v>
      </c>
      <c r="AM12" s="22">
        <v>5</v>
      </c>
      <c r="AP12" s="22">
        <f t="shared" si="5"/>
        <v>5</v>
      </c>
      <c r="AR12" s="22">
        <v>5</v>
      </c>
      <c r="AU12" s="22">
        <f t="shared" si="6"/>
        <v>5</v>
      </c>
      <c r="AW12" s="22">
        <v>5</v>
      </c>
      <c r="AZ12" s="22">
        <f t="shared" si="7"/>
        <v>5</v>
      </c>
      <c r="BB12" s="22">
        <v>5</v>
      </c>
      <c r="BE12" s="22">
        <f t="shared" si="8"/>
        <v>5</v>
      </c>
    </row>
    <row r="13" spans="1:57" x14ac:dyDescent="0.45">
      <c r="A13" s="21" t="s">
        <v>28</v>
      </c>
      <c r="B13" s="23" t="s">
        <v>659</v>
      </c>
      <c r="C13" s="21" t="s">
        <v>63</v>
      </c>
      <c r="D13" s="21" t="s">
        <v>64</v>
      </c>
      <c r="E13" s="21" t="s">
        <v>65</v>
      </c>
      <c r="F13" s="21" t="s">
        <v>66</v>
      </c>
      <c r="G13" s="21"/>
      <c r="H13" s="21"/>
      <c r="I13" s="21"/>
      <c r="J13" s="43">
        <v>19</v>
      </c>
      <c r="K13" s="21">
        <v>19</v>
      </c>
      <c r="M13" s="22">
        <v>12</v>
      </c>
      <c r="N13" s="22">
        <v>24</v>
      </c>
      <c r="O13" s="22">
        <v>-3</v>
      </c>
      <c r="P13" s="31">
        <v>29</v>
      </c>
      <c r="R13" s="31" t="s">
        <v>67</v>
      </c>
      <c r="S13" s="22">
        <v>29</v>
      </c>
      <c r="U13" s="22">
        <v>-4</v>
      </c>
      <c r="V13" s="22">
        <f t="shared" si="1"/>
        <v>25</v>
      </c>
      <c r="X13" s="22">
        <v>25</v>
      </c>
      <c r="Z13" s="22">
        <v>-6</v>
      </c>
      <c r="AA13" s="22">
        <f t="shared" si="2"/>
        <v>19</v>
      </c>
      <c r="AC13" s="22">
        <v>19</v>
      </c>
      <c r="AF13" s="22">
        <f t="shared" si="3"/>
        <v>19</v>
      </c>
      <c r="AH13" s="22">
        <v>19</v>
      </c>
      <c r="AK13" s="22">
        <f t="shared" si="4"/>
        <v>19</v>
      </c>
      <c r="AM13" s="22">
        <v>19</v>
      </c>
      <c r="AP13" s="22">
        <f t="shared" si="5"/>
        <v>19</v>
      </c>
      <c r="AR13" s="22">
        <v>19</v>
      </c>
      <c r="AU13" s="22">
        <f t="shared" si="6"/>
        <v>19</v>
      </c>
      <c r="AW13" s="22">
        <v>19</v>
      </c>
      <c r="AZ13" s="22">
        <f t="shared" si="7"/>
        <v>19</v>
      </c>
      <c r="BB13" s="22">
        <v>19</v>
      </c>
      <c r="BE13" s="22">
        <f t="shared" si="8"/>
        <v>19</v>
      </c>
    </row>
    <row r="14" spans="1:57" x14ac:dyDescent="0.45">
      <c r="A14" s="21" t="s">
        <v>28</v>
      </c>
      <c r="B14" s="21" t="s">
        <v>68</v>
      </c>
      <c r="C14" s="21" t="s">
        <v>69</v>
      </c>
      <c r="D14" s="21" t="s">
        <v>70</v>
      </c>
      <c r="E14" s="21"/>
      <c r="F14" s="21"/>
      <c r="G14" s="21"/>
      <c r="H14" s="21"/>
      <c r="I14" s="21"/>
      <c r="J14" s="43">
        <v>26</v>
      </c>
      <c r="K14" s="21">
        <v>26</v>
      </c>
      <c r="M14" s="22">
        <v>23</v>
      </c>
      <c r="O14" s="22">
        <v>-7</v>
      </c>
      <c r="P14" s="22">
        <f t="shared" si="0"/>
        <v>16</v>
      </c>
      <c r="S14" s="22">
        <v>16</v>
      </c>
      <c r="U14" s="22">
        <v>-5</v>
      </c>
      <c r="V14" s="22">
        <f t="shared" si="1"/>
        <v>11</v>
      </c>
      <c r="X14" s="22">
        <v>11</v>
      </c>
      <c r="Z14" s="22">
        <v>-6</v>
      </c>
      <c r="AA14" s="22">
        <f t="shared" si="2"/>
        <v>5</v>
      </c>
      <c r="AC14" s="22">
        <v>5</v>
      </c>
      <c r="AF14" s="22">
        <f t="shared" si="3"/>
        <v>5</v>
      </c>
      <c r="AH14" s="22">
        <v>5</v>
      </c>
      <c r="AI14" s="22">
        <v>24</v>
      </c>
      <c r="AK14" s="22">
        <f t="shared" si="4"/>
        <v>29</v>
      </c>
      <c r="AM14" s="22">
        <v>29</v>
      </c>
      <c r="AP14" s="22">
        <f t="shared" si="5"/>
        <v>29</v>
      </c>
      <c r="AR14" s="22">
        <v>29</v>
      </c>
      <c r="AU14" s="22">
        <f t="shared" si="6"/>
        <v>29</v>
      </c>
      <c r="AW14" s="22">
        <v>29</v>
      </c>
      <c r="AY14" s="22">
        <v>-3</v>
      </c>
      <c r="AZ14" s="22">
        <f t="shared" si="7"/>
        <v>26</v>
      </c>
      <c r="BB14" s="22">
        <v>26</v>
      </c>
      <c r="BE14" s="22">
        <f t="shared" si="8"/>
        <v>26</v>
      </c>
    </row>
    <row r="15" spans="1:57" x14ac:dyDescent="0.45">
      <c r="A15" s="21" t="s">
        <v>28</v>
      </c>
      <c r="B15" s="21" t="s">
        <v>71</v>
      </c>
      <c r="C15" s="21" t="s">
        <v>72</v>
      </c>
      <c r="D15" s="21" t="s">
        <v>60</v>
      </c>
      <c r="E15" s="21"/>
      <c r="F15" s="21"/>
      <c r="G15" s="21"/>
      <c r="H15" s="21"/>
      <c r="I15" s="21"/>
      <c r="J15" s="43">
        <v>14</v>
      </c>
      <c r="K15" s="21">
        <v>14</v>
      </c>
      <c r="M15" s="22">
        <v>14</v>
      </c>
      <c r="P15" s="22">
        <f t="shared" si="0"/>
        <v>14</v>
      </c>
      <c r="S15" s="22">
        <v>14</v>
      </c>
      <c r="V15" s="22">
        <f t="shared" si="1"/>
        <v>14</v>
      </c>
      <c r="X15" s="22">
        <v>14</v>
      </c>
      <c r="AA15" s="22">
        <f t="shared" si="2"/>
        <v>14</v>
      </c>
      <c r="AC15" s="22">
        <v>14</v>
      </c>
      <c r="AF15" s="22">
        <f t="shared" si="3"/>
        <v>14</v>
      </c>
      <c r="AH15" s="22">
        <v>14</v>
      </c>
      <c r="AK15" s="22">
        <f t="shared" si="4"/>
        <v>14</v>
      </c>
      <c r="AM15" s="22">
        <v>14</v>
      </c>
      <c r="AP15" s="22">
        <f t="shared" si="5"/>
        <v>14</v>
      </c>
      <c r="AR15" s="22">
        <v>14</v>
      </c>
      <c r="AU15" s="22">
        <f t="shared" si="6"/>
        <v>14</v>
      </c>
      <c r="AW15" s="22">
        <v>14</v>
      </c>
      <c r="AZ15" s="22">
        <f t="shared" si="7"/>
        <v>14</v>
      </c>
      <c r="BB15" s="22">
        <v>14</v>
      </c>
      <c r="BE15" s="22">
        <f t="shared" si="8"/>
        <v>14</v>
      </c>
    </row>
    <row r="16" spans="1:57" x14ac:dyDescent="0.45">
      <c r="A16" s="21" t="s">
        <v>28</v>
      </c>
      <c r="B16" s="21" t="s">
        <v>614</v>
      </c>
      <c r="C16" s="21" t="s">
        <v>619</v>
      </c>
      <c r="D16" s="21" t="s">
        <v>613</v>
      </c>
      <c r="E16" s="21"/>
      <c r="F16" s="21"/>
      <c r="G16" s="21"/>
      <c r="H16" s="21"/>
      <c r="I16" s="21"/>
      <c r="J16" s="43">
        <v>10</v>
      </c>
      <c r="K16" s="21">
        <v>10</v>
      </c>
      <c r="AU16" s="22">
        <v>10</v>
      </c>
      <c r="AW16" s="22">
        <v>10</v>
      </c>
      <c r="AZ16" s="22">
        <f t="shared" si="7"/>
        <v>10</v>
      </c>
      <c r="BB16" s="22">
        <v>10</v>
      </c>
      <c r="BE16" s="22">
        <f t="shared" si="8"/>
        <v>10</v>
      </c>
    </row>
    <row r="17" spans="1:57" x14ac:dyDescent="0.45">
      <c r="A17" s="21" t="s">
        <v>28</v>
      </c>
      <c r="B17" s="21" t="s">
        <v>73</v>
      </c>
      <c r="C17" s="21" t="s">
        <v>74</v>
      </c>
      <c r="D17" s="21" t="s">
        <v>75</v>
      </c>
      <c r="E17" s="21"/>
      <c r="F17" s="21"/>
      <c r="G17" s="21"/>
      <c r="H17" s="21"/>
      <c r="I17" s="21"/>
      <c r="J17" s="43">
        <v>154</v>
      </c>
      <c r="K17" s="21">
        <v>154</v>
      </c>
      <c r="M17" s="22">
        <v>160</v>
      </c>
      <c r="O17" s="30"/>
      <c r="P17" s="22">
        <f t="shared" si="0"/>
        <v>160</v>
      </c>
      <c r="S17" s="22">
        <v>160</v>
      </c>
      <c r="U17" s="22">
        <v>-6</v>
      </c>
      <c r="V17" s="22">
        <f t="shared" si="1"/>
        <v>154</v>
      </c>
      <c r="X17" s="22">
        <v>154</v>
      </c>
      <c r="AA17" s="22">
        <f t="shared" si="2"/>
        <v>154</v>
      </c>
      <c r="AC17" s="22">
        <v>154</v>
      </c>
      <c r="AF17" s="22">
        <f t="shared" si="3"/>
        <v>154</v>
      </c>
      <c r="AH17" s="22">
        <v>154</v>
      </c>
      <c r="AK17" s="22">
        <f t="shared" si="4"/>
        <v>154</v>
      </c>
      <c r="AM17" s="22">
        <v>154</v>
      </c>
      <c r="AP17" s="22">
        <f t="shared" si="5"/>
        <v>154</v>
      </c>
      <c r="AR17" s="22">
        <v>154</v>
      </c>
      <c r="AU17" s="22">
        <f t="shared" si="6"/>
        <v>154</v>
      </c>
      <c r="AW17" s="22">
        <v>154</v>
      </c>
      <c r="AZ17" s="22">
        <f t="shared" si="7"/>
        <v>154</v>
      </c>
      <c r="BB17" s="22">
        <v>154</v>
      </c>
      <c r="BE17" s="22">
        <f t="shared" si="8"/>
        <v>154</v>
      </c>
    </row>
    <row r="18" spans="1:57" x14ac:dyDescent="0.45">
      <c r="A18" s="21" t="s">
        <v>28</v>
      </c>
      <c r="B18" s="21" t="s">
        <v>76</v>
      </c>
      <c r="C18" s="21" t="s">
        <v>77</v>
      </c>
      <c r="D18" s="21" t="s">
        <v>567</v>
      </c>
      <c r="E18" s="21"/>
      <c r="F18" s="21"/>
      <c r="G18" s="21"/>
      <c r="H18" s="21"/>
      <c r="I18" s="21"/>
      <c r="J18" s="43">
        <v>70</v>
      </c>
      <c r="K18" s="21">
        <v>214</v>
      </c>
      <c r="M18" s="22">
        <v>72</v>
      </c>
      <c r="O18" s="22">
        <v>-2</v>
      </c>
      <c r="P18" s="22">
        <f t="shared" si="0"/>
        <v>70</v>
      </c>
      <c r="S18" s="22">
        <v>70</v>
      </c>
      <c r="V18" s="22">
        <f t="shared" si="1"/>
        <v>70</v>
      </c>
      <c r="X18" s="22">
        <v>70</v>
      </c>
      <c r="AA18" s="22">
        <f t="shared" si="2"/>
        <v>70</v>
      </c>
      <c r="AC18" s="22">
        <v>70</v>
      </c>
      <c r="AF18" s="22">
        <f t="shared" si="3"/>
        <v>70</v>
      </c>
      <c r="AH18" s="22">
        <v>70</v>
      </c>
      <c r="AK18" s="22">
        <f t="shared" si="4"/>
        <v>70</v>
      </c>
      <c r="AM18" s="22">
        <v>70</v>
      </c>
      <c r="AP18" s="22">
        <f t="shared" si="5"/>
        <v>70</v>
      </c>
      <c r="AR18" s="22">
        <v>70</v>
      </c>
      <c r="AU18" s="22">
        <f t="shared" si="6"/>
        <v>70</v>
      </c>
      <c r="AW18" s="22">
        <v>70</v>
      </c>
      <c r="AZ18" s="22">
        <f t="shared" si="7"/>
        <v>70</v>
      </c>
      <c r="BB18" s="22">
        <v>70</v>
      </c>
      <c r="BC18" s="22">
        <v>144</v>
      </c>
      <c r="BE18" s="22">
        <f t="shared" si="8"/>
        <v>214</v>
      </c>
    </row>
    <row r="19" spans="1:57" x14ac:dyDescent="0.45">
      <c r="A19" s="21" t="s">
        <v>28</v>
      </c>
      <c r="B19" s="21" t="s">
        <v>78</v>
      </c>
      <c r="C19" s="21" t="s">
        <v>79</v>
      </c>
      <c r="D19" s="21" t="s">
        <v>39</v>
      </c>
      <c r="E19" s="21"/>
      <c r="F19" s="21"/>
      <c r="G19" s="21"/>
      <c r="H19" s="21"/>
      <c r="I19" s="21"/>
      <c r="J19" s="43">
        <v>8</v>
      </c>
      <c r="K19" s="21">
        <v>6</v>
      </c>
      <c r="M19" s="22">
        <v>8</v>
      </c>
      <c r="O19" s="30"/>
      <c r="P19" s="22">
        <f t="shared" si="0"/>
        <v>8</v>
      </c>
      <c r="S19" s="22">
        <v>8</v>
      </c>
      <c r="V19" s="22">
        <f t="shared" si="1"/>
        <v>8</v>
      </c>
      <c r="X19" s="22">
        <v>8</v>
      </c>
      <c r="AA19" s="22">
        <f t="shared" si="2"/>
        <v>8</v>
      </c>
      <c r="AC19" s="22">
        <v>8</v>
      </c>
      <c r="AF19" s="22">
        <f t="shared" si="3"/>
        <v>8</v>
      </c>
      <c r="AH19" s="22">
        <v>8</v>
      </c>
      <c r="AK19" s="22">
        <f t="shared" si="4"/>
        <v>8</v>
      </c>
      <c r="AM19" s="22">
        <v>8</v>
      </c>
      <c r="AP19" s="22">
        <f t="shared" si="5"/>
        <v>8</v>
      </c>
      <c r="AR19" s="22">
        <v>8</v>
      </c>
      <c r="AU19" s="22">
        <f t="shared" si="6"/>
        <v>8</v>
      </c>
      <c r="AW19" s="22">
        <v>8</v>
      </c>
      <c r="AZ19" s="22">
        <f t="shared" si="7"/>
        <v>8</v>
      </c>
      <c r="BB19" s="22">
        <v>8</v>
      </c>
      <c r="BD19" s="22">
        <v>-2</v>
      </c>
      <c r="BE19" s="22">
        <f t="shared" si="8"/>
        <v>6</v>
      </c>
    </row>
    <row r="20" spans="1:57" x14ac:dyDescent="0.45">
      <c r="A20" s="21" t="s">
        <v>28</v>
      </c>
      <c r="B20" s="21" t="s">
        <v>595</v>
      </c>
      <c r="C20" s="21" t="s">
        <v>596</v>
      </c>
      <c r="D20" s="21" t="s">
        <v>187</v>
      </c>
      <c r="E20" s="21"/>
      <c r="F20" s="21"/>
      <c r="G20" s="21"/>
      <c r="H20" s="21"/>
      <c r="I20" s="21"/>
      <c r="J20" s="43">
        <v>11</v>
      </c>
      <c r="K20" s="21">
        <v>11</v>
      </c>
      <c r="O20" s="30"/>
      <c r="AU20" s="22">
        <v>11</v>
      </c>
      <c r="AW20" s="22">
        <v>11</v>
      </c>
      <c r="AZ20" s="22">
        <f t="shared" si="7"/>
        <v>11</v>
      </c>
      <c r="BB20" s="22">
        <v>11</v>
      </c>
      <c r="BE20" s="22">
        <f t="shared" si="8"/>
        <v>11</v>
      </c>
    </row>
    <row r="21" spans="1:57" x14ac:dyDescent="0.45">
      <c r="A21" s="21" t="s">
        <v>28</v>
      </c>
      <c r="B21" s="21" t="s">
        <v>80</v>
      </c>
      <c r="C21" s="21" t="s">
        <v>81</v>
      </c>
      <c r="D21" s="21" t="s">
        <v>82</v>
      </c>
      <c r="E21" s="21"/>
      <c r="F21" s="21"/>
      <c r="G21" s="21"/>
      <c r="H21" s="21"/>
      <c r="I21" s="21"/>
      <c r="J21" s="43">
        <v>63</v>
      </c>
      <c r="K21" s="21">
        <v>63</v>
      </c>
      <c r="M21" s="22">
        <v>69</v>
      </c>
      <c r="O21" s="22">
        <v>-6</v>
      </c>
      <c r="P21" s="22">
        <f t="shared" si="0"/>
        <v>63</v>
      </c>
      <c r="S21" s="22">
        <v>63</v>
      </c>
      <c r="V21" s="22">
        <f t="shared" si="1"/>
        <v>63</v>
      </c>
      <c r="X21" s="22">
        <v>63</v>
      </c>
      <c r="AA21" s="22">
        <f t="shared" si="2"/>
        <v>63</v>
      </c>
      <c r="AC21" s="22">
        <v>63</v>
      </c>
      <c r="AF21" s="22">
        <f t="shared" si="3"/>
        <v>63</v>
      </c>
      <c r="AH21" s="22">
        <v>63</v>
      </c>
      <c r="AK21" s="22">
        <f t="shared" si="4"/>
        <v>63</v>
      </c>
      <c r="AM21" s="22">
        <v>63</v>
      </c>
      <c r="AP21" s="22">
        <f t="shared" si="5"/>
        <v>63</v>
      </c>
      <c r="AR21" s="22">
        <v>63</v>
      </c>
      <c r="AU21" s="22">
        <f t="shared" si="6"/>
        <v>63</v>
      </c>
      <c r="AW21" s="22">
        <v>63</v>
      </c>
      <c r="AZ21" s="22">
        <f t="shared" si="7"/>
        <v>63</v>
      </c>
      <c r="BB21" s="22">
        <v>63</v>
      </c>
      <c r="BE21" s="22">
        <f t="shared" si="8"/>
        <v>63</v>
      </c>
    </row>
    <row r="22" spans="1:57" x14ac:dyDescent="0.45">
      <c r="A22" s="21" t="s">
        <v>28</v>
      </c>
      <c r="B22" s="21" t="s">
        <v>83</v>
      </c>
      <c r="C22" s="21" t="s">
        <v>84</v>
      </c>
      <c r="D22" s="21" t="s">
        <v>64</v>
      </c>
      <c r="E22" s="21"/>
      <c r="F22" s="21"/>
      <c r="G22" s="21"/>
      <c r="H22" s="21"/>
      <c r="I22" s="21"/>
      <c r="J22" s="43">
        <v>90</v>
      </c>
      <c r="K22" s="21">
        <v>90</v>
      </c>
      <c r="M22" s="22">
        <v>90</v>
      </c>
      <c r="P22" s="22">
        <f t="shared" si="0"/>
        <v>90</v>
      </c>
      <c r="S22" s="22">
        <v>90</v>
      </c>
      <c r="V22" s="22">
        <f t="shared" si="1"/>
        <v>90</v>
      </c>
      <c r="X22" s="22">
        <v>90</v>
      </c>
      <c r="AA22" s="22">
        <f t="shared" si="2"/>
        <v>90</v>
      </c>
      <c r="AC22" s="22">
        <v>90</v>
      </c>
      <c r="AF22" s="22">
        <f t="shared" si="3"/>
        <v>90</v>
      </c>
      <c r="AH22" s="22">
        <v>90</v>
      </c>
      <c r="AK22" s="22">
        <f t="shared" si="4"/>
        <v>90</v>
      </c>
      <c r="AM22" s="22">
        <v>90</v>
      </c>
      <c r="AP22" s="22">
        <f t="shared" si="5"/>
        <v>90</v>
      </c>
      <c r="AR22" s="22">
        <v>90</v>
      </c>
      <c r="AU22" s="22">
        <f t="shared" si="6"/>
        <v>90</v>
      </c>
      <c r="AW22" s="22">
        <v>90</v>
      </c>
      <c r="AZ22" s="22">
        <f t="shared" si="7"/>
        <v>90</v>
      </c>
      <c r="BB22" s="22">
        <v>90</v>
      </c>
      <c r="BE22" s="22">
        <f t="shared" si="8"/>
        <v>90</v>
      </c>
    </row>
    <row r="23" spans="1:57" x14ac:dyDescent="0.45">
      <c r="A23" s="21" t="s">
        <v>28</v>
      </c>
      <c r="B23" s="21" t="s">
        <v>566</v>
      </c>
      <c r="C23" s="21" t="s">
        <v>591</v>
      </c>
      <c r="D23" s="21" t="s">
        <v>70</v>
      </c>
      <c r="E23" s="21"/>
      <c r="F23" s="21"/>
      <c r="G23" s="21"/>
      <c r="H23" s="21"/>
      <c r="I23" s="21"/>
      <c r="J23" s="43">
        <v>169</v>
      </c>
      <c r="K23" s="21">
        <v>169</v>
      </c>
      <c r="AU23" s="22">
        <v>182</v>
      </c>
      <c r="AW23" s="22">
        <v>182</v>
      </c>
      <c r="AY23" s="22">
        <v>-13</v>
      </c>
      <c r="AZ23" s="22">
        <f t="shared" si="7"/>
        <v>169</v>
      </c>
      <c r="BB23" s="22">
        <v>169</v>
      </c>
      <c r="BE23" s="22">
        <f t="shared" si="8"/>
        <v>169</v>
      </c>
    </row>
    <row r="24" spans="1:57" x14ac:dyDescent="0.45">
      <c r="A24" s="21" t="s">
        <v>28</v>
      </c>
      <c r="B24" s="21" t="s">
        <v>85</v>
      </c>
      <c r="C24" s="21" t="s">
        <v>86</v>
      </c>
      <c r="D24" s="21" t="s">
        <v>87</v>
      </c>
      <c r="E24" s="21"/>
      <c r="F24" s="21"/>
      <c r="G24" s="21"/>
      <c r="H24" s="21"/>
      <c r="I24" s="21"/>
      <c r="J24" s="43">
        <v>29</v>
      </c>
      <c r="K24" s="21">
        <v>29</v>
      </c>
      <c r="M24" s="22">
        <v>41</v>
      </c>
      <c r="O24" s="22">
        <v>-12</v>
      </c>
      <c r="P24" s="22">
        <f t="shared" si="0"/>
        <v>29</v>
      </c>
      <c r="S24" s="22">
        <v>29</v>
      </c>
      <c r="V24" s="22">
        <f t="shared" si="1"/>
        <v>29</v>
      </c>
      <c r="X24" s="22">
        <v>29</v>
      </c>
      <c r="AA24" s="22">
        <f t="shared" si="2"/>
        <v>29</v>
      </c>
      <c r="AC24" s="22">
        <v>29</v>
      </c>
      <c r="AF24" s="22">
        <f t="shared" si="3"/>
        <v>29</v>
      </c>
      <c r="AH24" s="22">
        <v>29</v>
      </c>
      <c r="AK24" s="22">
        <f t="shared" si="4"/>
        <v>29</v>
      </c>
      <c r="AM24" s="22">
        <v>29</v>
      </c>
      <c r="AP24" s="22">
        <f t="shared" si="5"/>
        <v>29</v>
      </c>
      <c r="AR24" s="22">
        <v>29</v>
      </c>
      <c r="AU24" s="22">
        <f t="shared" si="6"/>
        <v>29</v>
      </c>
      <c r="AW24" s="22">
        <v>29</v>
      </c>
      <c r="AZ24" s="22">
        <f t="shared" si="7"/>
        <v>29</v>
      </c>
      <c r="BB24" s="22">
        <v>29</v>
      </c>
      <c r="BE24" s="22">
        <f t="shared" si="8"/>
        <v>29</v>
      </c>
    </row>
    <row r="25" spans="1:57" x14ac:dyDescent="0.45">
      <c r="A25" s="21" t="s">
        <v>28</v>
      </c>
      <c r="B25" s="21" t="s">
        <v>587</v>
      </c>
      <c r="C25" s="21" t="s">
        <v>588</v>
      </c>
      <c r="D25" s="21" t="s">
        <v>82</v>
      </c>
      <c r="E25" s="21" t="s">
        <v>567</v>
      </c>
      <c r="F25" s="21"/>
      <c r="G25" s="21"/>
      <c r="H25" s="21"/>
      <c r="I25" s="21"/>
      <c r="J25" s="43">
        <v>139</v>
      </c>
      <c r="K25" s="21">
        <v>139</v>
      </c>
      <c r="AU25" s="22">
        <v>139</v>
      </c>
      <c r="AW25" s="22">
        <v>139</v>
      </c>
      <c r="AZ25" s="22">
        <f t="shared" si="7"/>
        <v>139</v>
      </c>
      <c r="BB25" s="22">
        <v>139</v>
      </c>
      <c r="BE25" s="22">
        <f t="shared" si="8"/>
        <v>139</v>
      </c>
    </row>
    <row r="26" spans="1:57" x14ac:dyDescent="0.45">
      <c r="A26" s="21" t="s">
        <v>28</v>
      </c>
      <c r="B26" s="21" t="s">
        <v>88</v>
      </c>
      <c r="C26" s="21" t="s">
        <v>89</v>
      </c>
      <c r="D26" s="21" t="s">
        <v>567</v>
      </c>
      <c r="E26" s="21"/>
      <c r="F26" s="21"/>
      <c r="G26" s="21"/>
      <c r="H26" s="21"/>
      <c r="I26" s="21"/>
      <c r="J26" s="43">
        <v>82</v>
      </c>
      <c r="K26" s="21">
        <v>226</v>
      </c>
      <c r="M26" s="22">
        <v>12</v>
      </c>
      <c r="O26" s="22">
        <v>-2</v>
      </c>
      <c r="P26" s="22">
        <f t="shared" si="0"/>
        <v>10</v>
      </c>
      <c r="S26" s="22">
        <v>10</v>
      </c>
      <c r="T26" s="22">
        <v>72</v>
      </c>
      <c r="V26" s="22">
        <f t="shared" si="1"/>
        <v>82</v>
      </c>
      <c r="X26" s="22">
        <v>82</v>
      </c>
      <c r="AA26" s="22">
        <f t="shared" si="2"/>
        <v>82</v>
      </c>
      <c r="AC26" s="22">
        <v>82</v>
      </c>
      <c r="AF26" s="22">
        <f t="shared" si="3"/>
        <v>82</v>
      </c>
      <c r="AH26" s="22">
        <v>82</v>
      </c>
      <c r="AK26" s="22">
        <f t="shared" si="4"/>
        <v>82</v>
      </c>
      <c r="AM26" s="22">
        <v>82</v>
      </c>
      <c r="AP26" s="22">
        <f t="shared" si="5"/>
        <v>82</v>
      </c>
      <c r="AR26" s="22">
        <v>82</v>
      </c>
      <c r="AU26" s="22">
        <f t="shared" si="6"/>
        <v>82</v>
      </c>
      <c r="AW26" s="22">
        <v>82</v>
      </c>
      <c r="AZ26" s="22">
        <f t="shared" si="7"/>
        <v>82</v>
      </c>
      <c r="BB26" s="22">
        <v>82</v>
      </c>
      <c r="BC26" s="22">
        <v>144</v>
      </c>
      <c r="BE26" s="22">
        <f t="shared" si="8"/>
        <v>226</v>
      </c>
    </row>
    <row r="27" spans="1:57" x14ac:dyDescent="0.45">
      <c r="A27" s="21" t="s">
        <v>28</v>
      </c>
      <c r="B27" s="21" t="s">
        <v>90</v>
      </c>
      <c r="C27" s="21" t="s">
        <v>91</v>
      </c>
      <c r="D27" s="21" t="s">
        <v>66</v>
      </c>
      <c r="E27" s="21"/>
      <c r="F27" s="21"/>
      <c r="G27" s="21"/>
      <c r="H27" s="21"/>
      <c r="I27" s="21"/>
      <c r="J27" s="43">
        <v>61</v>
      </c>
      <c r="K27" s="21">
        <v>61</v>
      </c>
      <c r="M27" s="22">
        <v>1</v>
      </c>
      <c r="N27" s="22">
        <v>72</v>
      </c>
      <c r="P27" s="22">
        <f t="shared" si="0"/>
        <v>73</v>
      </c>
      <c r="S27" s="22">
        <v>73</v>
      </c>
      <c r="U27" s="22">
        <v>-12</v>
      </c>
      <c r="V27" s="22">
        <f t="shared" si="1"/>
        <v>61</v>
      </c>
      <c r="X27" s="22">
        <v>61</v>
      </c>
      <c r="AA27" s="22">
        <f t="shared" si="2"/>
        <v>61</v>
      </c>
      <c r="AC27" s="22">
        <v>61</v>
      </c>
      <c r="AF27" s="22">
        <f t="shared" si="3"/>
        <v>61</v>
      </c>
      <c r="AH27" s="22">
        <v>61</v>
      </c>
      <c r="AK27" s="22">
        <f t="shared" si="4"/>
        <v>61</v>
      </c>
      <c r="AM27" s="22">
        <v>61</v>
      </c>
      <c r="AP27" s="22">
        <f t="shared" si="5"/>
        <v>61</v>
      </c>
      <c r="AR27" s="22">
        <v>61</v>
      </c>
      <c r="AU27" s="22">
        <f t="shared" si="6"/>
        <v>61</v>
      </c>
      <c r="AW27" s="22">
        <v>61</v>
      </c>
      <c r="AZ27" s="22">
        <f t="shared" si="7"/>
        <v>61</v>
      </c>
      <c r="BB27" s="22">
        <v>61</v>
      </c>
      <c r="BE27" s="22">
        <f t="shared" si="8"/>
        <v>61</v>
      </c>
    </row>
    <row r="28" spans="1:57" x14ac:dyDescent="0.45">
      <c r="A28" s="21" t="s">
        <v>28</v>
      </c>
      <c r="B28" s="21" t="s">
        <v>615</v>
      </c>
      <c r="C28" s="21" t="s">
        <v>620</v>
      </c>
      <c r="D28" s="21" t="s">
        <v>613</v>
      </c>
      <c r="E28" s="21"/>
      <c r="F28" s="21"/>
      <c r="G28" s="21"/>
      <c r="H28" s="21"/>
      <c r="I28" s="21"/>
      <c r="J28" s="43">
        <v>11</v>
      </c>
      <c r="K28" s="21">
        <v>11</v>
      </c>
      <c r="AU28" s="22">
        <v>11</v>
      </c>
      <c r="AW28" s="22">
        <v>11</v>
      </c>
      <c r="AZ28" s="22">
        <f t="shared" si="7"/>
        <v>11</v>
      </c>
      <c r="BB28" s="22">
        <v>11</v>
      </c>
      <c r="BE28" s="22">
        <f t="shared" si="8"/>
        <v>11</v>
      </c>
    </row>
    <row r="29" spans="1:57" x14ac:dyDescent="0.45">
      <c r="A29" s="21" t="s">
        <v>28</v>
      </c>
      <c r="B29" s="21" t="s">
        <v>92</v>
      </c>
      <c r="C29" s="21" t="s">
        <v>93</v>
      </c>
      <c r="D29" s="21"/>
      <c r="E29" s="21" t="s">
        <v>94</v>
      </c>
      <c r="F29" s="21"/>
      <c r="G29" s="21"/>
      <c r="H29" s="21"/>
      <c r="I29" s="21"/>
      <c r="J29" s="43">
        <v>7</v>
      </c>
      <c r="K29" s="21">
        <v>7</v>
      </c>
      <c r="M29" s="22">
        <v>79</v>
      </c>
      <c r="P29" s="22">
        <f t="shared" si="0"/>
        <v>79</v>
      </c>
      <c r="S29" s="22">
        <v>79</v>
      </c>
      <c r="V29" s="22">
        <f t="shared" si="1"/>
        <v>79</v>
      </c>
      <c r="X29" s="22">
        <v>79</v>
      </c>
      <c r="AA29" s="22">
        <f t="shared" si="2"/>
        <v>79</v>
      </c>
      <c r="AC29" s="22">
        <v>79</v>
      </c>
      <c r="AF29" s="22">
        <f t="shared" si="3"/>
        <v>79</v>
      </c>
      <c r="AH29" s="22">
        <v>79</v>
      </c>
      <c r="AK29" s="22">
        <f t="shared" si="4"/>
        <v>79</v>
      </c>
      <c r="AM29" s="22">
        <v>7</v>
      </c>
      <c r="AP29" s="22">
        <f t="shared" si="5"/>
        <v>7</v>
      </c>
      <c r="AR29" s="22">
        <v>7</v>
      </c>
      <c r="AU29" s="22">
        <f t="shared" si="6"/>
        <v>7</v>
      </c>
      <c r="AW29" s="22">
        <v>7</v>
      </c>
      <c r="AZ29" s="22">
        <f t="shared" si="7"/>
        <v>7</v>
      </c>
      <c r="BB29" s="22">
        <v>7</v>
      </c>
      <c r="BE29" s="22">
        <f t="shared" si="8"/>
        <v>7</v>
      </c>
    </row>
    <row r="30" spans="1:57" x14ac:dyDescent="0.45">
      <c r="A30" s="21" t="s">
        <v>28</v>
      </c>
      <c r="B30" s="21" t="s">
        <v>92</v>
      </c>
      <c r="C30" s="21" t="s">
        <v>95</v>
      </c>
      <c r="D30" s="21" t="s">
        <v>64</v>
      </c>
      <c r="E30" s="21"/>
      <c r="F30" s="21"/>
      <c r="G30" s="21"/>
      <c r="H30" s="21"/>
      <c r="I30" s="21"/>
      <c r="J30" s="43">
        <v>72</v>
      </c>
      <c r="K30" s="21">
        <v>72</v>
      </c>
      <c r="M30" s="22">
        <v>79</v>
      </c>
      <c r="P30" s="22">
        <f t="shared" ref="P30" si="9">M30+(SUM(N30:O30))</f>
        <v>79</v>
      </c>
      <c r="S30" s="22">
        <v>79</v>
      </c>
      <c r="V30" s="22">
        <f t="shared" ref="V30" si="10">S30+(SUM(T30:U30))</f>
        <v>79</v>
      </c>
      <c r="X30" s="22">
        <v>79</v>
      </c>
      <c r="AA30" s="22">
        <f t="shared" ref="AA30" si="11">X30+(SUM(Y30:Z30))</f>
        <v>79</v>
      </c>
      <c r="AC30" s="22">
        <v>79</v>
      </c>
      <c r="AF30" s="22">
        <f t="shared" ref="AF30" si="12">AC30+(SUM(AD30:AE30))</f>
        <v>79</v>
      </c>
      <c r="AH30" s="22">
        <v>79</v>
      </c>
      <c r="AK30" s="22">
        <f t="shared" ref="AK30" si="13">AH30+(SUM(AI30:AJ30))</f>
        <v>79</v>
      </c>
      <c r="AM30" s="22">
        <v>72</v>
      </c>
      <c r="AP30" s="22">
        <f t="shared" si="5"/>
        <v>72</v>
      </c>
      <c r="AR30" s="22">
        <v>72</v>
      </c>
      <c r="AU30" s="22">
        <f t="shared" si="6"/>
        <v>72</v>
      </c>
      <c r="AW30" s="22">
        <v>72</v>
      </c>
      <c r="AZ30" s="22">
        <f t="shared" si="7"/>
        <v>72</v>
      </c>
      <c r="BB30" s="22">
        <v>72</v>
      </c>
      <c r="BE30" s="22">
        <f t="shared" si="8"/>
        <v>72</v>
      </c>
    </row>
    <row r="31" spans="1:57" x14ac:dyDescent="0.45">
      <c r="A31" s="21" t="s">
        <v>28</v>
      </c>
      <c r="B31" s="21" t="s">
        <v>96</v>
      </c>
      <c r="C31" s="21" t="s">
        <v>97</v>
      </c>
      <c r="D31" s="21" t="s">
        <v>64</v>
      </c>
      <c r="E31" s="21" t="s">
        <v>98</v>
      </c>
      <c r="F31" s="21"/>
      <c r="G31" s="21"/>
      <c r="H31" s="21"/>
      <c r="I31" s="21"/>
      <c r="J31" s="43">
        <v>63</v>
      </c>
      <c r="K31" s="21">
        <v>63</v>
      </c>
      <c r="M31" s="22">
        <v>63</v>
      </c>
      <c r="P31" s="22">
        <f t="shared" si="0"/>
        <v>63</v>
      </c>
      <c r="S31" s="22">
        <v>63</v>
      </c>
      <c r="V31" s="22">
        <f t="shared" si="1"/>
        <v>63</v>
      </c>
      <c r="X31" s="22">
        <v>63</v>
      </c>
      <c r="AA31" s="22">
        <f t="shared" si="2"/>
        <v>63</v>
      </c>
      <c r="AC31" s="22">
        <v>63</v>
      </c>
      <c r="AF31" s="22">
        <f t="shared" si="3"/>
        <v>63</v>
      </c>
      <c r="AH31" s="22">
        <v>63</v>
      </c>
      <c r="AK31" s="22">
        <f t="shared" si="4"/>
        <v>63</v>
      </c>
      <c r="AM31" s="22">
        <v>63</v>
      </c>
      <c r="AP31" s="22">
        <f t="shared" si="5"/>
        <v>63</v>
      </c>
      <c r="AR31" s="22">
        <v>63</v>
      </c>
      <c r="AU31" s="22">
        <f t="shared" si="6"/>
        <v>63</v>
      </c>
      <c r="AW31" s="22">
        <v>63</v>
      </c>
      <c r="AZ31" s="22">
        <f t="shared" si="7"/>
        <v>63</v>
      </c>
      <c r="BB31" s="22">
        <v>63</v>
      </c>
      <c r="BE31" s="22">
        <f t="shared" si="8"/>
        <v>63</v>
      </c>
    </row>
    <row r="32" spans="1:57" x14ac:dyDescent="0.45">
      <c r="A32" s="21" t="s">
        <v>28</v>
      </c>
      <c r="B32" s="21" t="s">
        <v>99</v>
      </c>
      <c r="C32" s="21" t="s">
        <v>100</v>
      </c>
      <c r="D32" s="21" t="s">
        <v>34</v>
      </c>
      <c r="E32" s="21"/>
      <c r="F32" s="21"/>
      <c r="G32" s="21"/>
      <c r="H32" s="21"/>
      <c r="I32" s="21"/>
      <c r="J32" s="43">
        <v>61</v>
      </c>
      <c r="K32" s="21">
        <v>61</v>
      </c>
      <c r="M32" s="22">
        <v>90</v>
      </c>
      <c r="P32" s="22">
        <f t="shared" si="0"/>
        <v>90</v>
      </c>
      <c r="S32" s="22">
        <v>90</v>
      </c>
      <c r="U32" s="22">
        <v>-17</v>
      </c>
      <c r="V32" s="22">
        <f t="shared" si="1"/>
        <v>73</v>
      </c>
      <c r="X32" s="22">
        <v>73</v>
      </c>
      <c r="AA32" s="22">
        <f t="shared" si="2"/>
        <v>73</v>
      </c>
      <c r="AC32" s="22">
        <v>73</v>
      </c>
      <c r="AF32" s="22">
        <f t="shared" si="3"/>
        <v>73</v>
      </c>
      <c r="AH32" s="22">
        <v>73</v>
      </c>
      <c r="AJ32" s="22">
        <v>-12</v>
      </c>
      <c r="AK32" s="22">
        <f t="shared" si="4"/>
        <v>61</v>
      </c>
      <c r="AM32" s="22">
        <v>61</v>
      </c>
      <c r="AP32" s="22">
        <f t="shared" si="5"/>
        <v>61</v>
      </c>
      <c r="AR32" s="22">
        <v>61</v>
      </c>
      <c r="AU32" s="22">
        <f t="shared" si="6"/>
        <v>61</v>
      </c>
      <c r="AW32" s="22">
        <v>61</v>
      </c>
      <c r="AZ32" s="22">
        <f t="shared" si="7"/>
        <v>61</v>
      </c>
      <c r="BB32" s="22">
        <v>61</v>
      </c>
      <c r="BE32" s="22">
        <f t="shared" si="8"/>
        <v>61</v>
      </c>
    </row>
    <row r="33" spans="1:57" x14ac:dyDescent="0.45">
      <c r="A33" s="21" t="s">
        <v>28</v>
      </c>
      <c r="B33" s="21" t="s">
        <v>101</v>
      </c>
      <c r="C33" s="21" t="s">
        <v>102</v>
      </c>
      <c r="D33" s="21" t="s">
        <v>87</v>
      </c>
      <c r="E33" s="21"/>
      <c r="F33" s="21"/>
      <c r="G33" s="21"/>
      <c r="H33" s="21"/>
      <c r="I33" s="21"/>
      <c r="J33" s="43">
        <v>27</v>
      </c>
      <c r="K33" s="21">
        <v>27</v>
      </c>
      <c r="M33" s="22">
        <v>28</v>
      </c>
      <c r="P33" s="22">
        <f t="shared" si="0"/>
        <v>28</v>
      </c>
      <c r="S33" s="22">
        <v>28</v>
      </c>
      <c r="V33" s="22">
        <f t="shared" si="1"/>
        <v>28</v>
      </c>
      <c r="X33" s="22">
        <v>28</v>
      </c>
      <c r="AA33" s="22">
        <f t="shared" si="2"/>
        <v>28</v>
      </c>
      <c r="AC33" s="22">
        <v>28</v>
      </c>
      <c r="AF33" s="22">
        <f t="shared" si="3"/>
        <v>28</v>
      </c>
      <c r="AH33" s="22">
        <v>28</v>
      </c>
      <c r="AK33" s="22">
        <f t="shared" si="4"/>
        <v>28</v>
      </c>
      <c r="AM33" s="22">
        <v>28</v>
      </c>
      <c r="AO33" s="22">
        <v>-1</v>
      </c>
      <c r="AP33" s="22">
        <f t="shared" si="5"/>
        <v>27</v>
      </c>
      <c r="AR33" s="22">
        <v>27</v>
      </c>
      <c r="AU33" s="22">
        <f t="shared" si="6"/>
        <v>27</v>
      </c>
      <c r="AW33" s="22">
        <v>27</v>
      </c>
      <c r="AZ33" s="22">
        <f t="shared" si="7"/>
        <v>27</v>
      </c>
      <c r="BB33" s="22">
        <v>27</v>
      </c>
      <c r="BE33" s="22">
        <f t="shared" si="8"/>
        <v>27</v>
      </c>
    </row>
    <row r="34" spans="1:57" x14ac:dyDescent="0.45">
      <c r="A34" s="21" t="s">
        <v>28</v>
      </c>
      <c r="B34" s="21" t="s">
        <v>592</v>
      </c>
      <c r="C34" s="21" t="s">
        <v>593</v>
      </c>
      <c r="D34" s="21" t="s">
        <v>87</v>
      </c>
      <c r="E34" s="21" t="s">
        <v>187</v>
      </c>
      <c r="F34" s="21"/>
      <c r="G34" s="21"/>
      <c r="H34" s="21"/>
      <c r="I34" s="21"/>
      <c r="J34" s="43">
        <v>131</v>
      </c>
      <c r="K34" s="21">
        <v>131</v>
      </c>
      <c r="AU34" s="22">
        <v>131</v>
      </c>
      <c r="AW34" s="22">
        <v>131</v>
      </c>
      <c r="AZ34" s="22">
        <f t="shared" si="7"/>
        <v>131</v>
      </c>
      <c r="BB34" s="22">
        <v>131</v>
      </c>
      <c r="BE34" s="22">
        <f t="shared" si="8"/>
        <v>131</v>
      </c>
    </row>
    <row r="35" spans="1:57" x14ac:dyDescent="0.45">
      <c r="A35" s="21" t="s">
        <v>28</v>
      </c>
      <c r="B35" s="21" t="s">
        <v>103</v>
      </c>
      <c r="C35" s="21" t="s">
        <v>104</v>
      </c>
      <c r="D35" s="21" t="s">
        <v>43</v>
      </c>
      <c r="E35" s="21"/>
      <c r="F35" s="21"/>
      <c r="G35" s="21"/>
      <c r="H35" s="21"/>
      <c r="I35" s="21"/>
      <c r="J35" s="43">
        <v>88</v>
      </c>
      <c r="K35" s="21">
        <v>88</v>
      </c>
      <c r="M35" s="22">
        <v>97</v>
      </c>
      <c r="P35" s="22">
        <f t="shared" si="0"/>
        <v>97</v>
      </c>
      <c r="S35" s="22">
        <v>97</v>
      </c>
      <c r="U35" s="22">
        <v>-9</v>
      </c>
      <c r="V35" s="22">
        <f t="shared" si="1"/>
        <v>88</v>
      </c>
      <c r="X35" s="22">
        <v>88</v>
      </c>
      <c r="Z35" s="22">
        <v>-65</v>
      </c>
      <c r="AA35" s="22">
        <f t="shared" si="2"/>
        <v>23</v>
      </c>
      <c r="AC35" s="22">
        <v>23</v>
      </c>
      <c r="AF35" s="22">
        <f t="shared" si="3"/>
        <v>23</v>
      </c>
      <c r="AH35" s="22">
        <v>23</v>
      </c>
      <c r="AI35" s="22">
        <v>72</v>
      </c>
      <c r="AK35" s="22">
        <f t="shared" si="4"/>
        <v>95</v>
      </c>
      <c r="AM35" s="22">
        <v>95</v>
      </c>
      <c r="AP35" s="22">
        <f t="shared" si="5"/>
        <v>95</v>
      </c>
      <c r="AR35" s="22">
        <v>95</v>
      </c>
      <c r="AU35" s="22">
        <f t="shared" si="6"/>
        <v>95</v>
      </c>
      <c r="AW35" s="22">
        <v>95</v>
      </c>
      <c r="AY35" s="22">
        <v>-7</v>
      </c>
      <c r="AZ35" s="22">
        <f t="shared" si="7"/>
        <v>88</v>
      </c>
      <c r="BB35" s="22">
        <v>88</v>
      </c>
      <c r="BE35" s="22">
        <f t="shared" si="8"/>
        <v>88</v>
      </c>
    </row>
    <row r="36" spans="1:57" x14ac:dyDescent="0.45">
      <c r="A36" s="21" t="s">
        <v>28</v>
      </c>
      <c r="B36" s="21" t="s">
        <v>105</v>
      </c>
      <c r="C36" s="21" t="s">
        <v>106</v>
      </c>
      <c r="D36" s="21" t="s">
        <v>64</v>
      </c>
      <c r="E36" s="21" t="s">
        <v>107</v>
      </c>
      <c r="F36" s="21" t="s">
        <v>108</v>
      </c>
      <c r="G36" s="21"/>
      <c r="H36" s="21"/>
      <c r="I36" s="21"/>
      <c r="J36" s="43">
        <v>54</v>
      </c>
      <c r="K36" s="21">
        <v>54</v>
      </c>
      <c r="M36" s="22">
        <v>126</v>
      </c>
      <c r="O36" s="31"/>
      <c r="P36" s="22">
        <f t="shared" si="0"/>
        <v>126</v>
      </c>
      <c r="S36" s="22">
        <v>126</v>
      </c>
      <c r="U36" s="22">
        <v>-36</v>
      </c>
      <c r="V36" s="22">
        <f t="shared" si="1"/>
        <v>90</v>
      </c>
      <c r="X36" s="22">
        <v>90</v>
      </c>
      <c r="Z36" s="22">
        <v>-24</v>
      </c>
      <c r="AA36" s="22">
        <f t="shared" si="2"/>
        <v>66</v>
      </c>
      <c r="AC36" s="22">
        <v>66</v>
      </c>
      <c r="AE36" s="22">
        <v>-12</v>
      </c>
      <c r="AF36" s="22">
        <f t="shared" si="3"/>
        <v>54</v>
      </c>
      <c r="AH36" s="22">
        <v>54</v>
      </c>
      <c r="AK36" s="22">
        <f t="shared" si="4"/>
        <v>54</v>
      </c>
      <c r="AM36" s="22">
        <v>54</v>
      </c>
      <c r="AP36" s="22">
        <f t="shared" si="5"/>
        <v>54</v>
      </c>
      <c r="AR36" s="22">
        <v>54</v>
      </c>
      <c r="AU36" s="22">
        <f t="shared" si="6"/>
        <v>54</v>
      </c>
      <c r="AW36" s="22">
        <v>54</v>
      </c>
      <c r="AZ36" s="22">
        <f t="shared" si="7"/>
        <v>54</v>
      </c>
      <c r="BB36" s="22">
        <v>54</v>
      </c>
      <c r="BE36" s="22">
        <f t="shared" si="8"/>
        <v>54</v>
      </c>
    </row>
    <row r="37" spans="1:57" x14ac:dyDescent="0.45">
      <c r="A37" s="21" t="s">
        <v>28</v>
      </c>
      <c r="B37" s="21" t="s">
        <v>109</v>
      </c>
      <c r="C37" s="21" t="s">
        <v>110</v>
      </c>
      <c r="D37" s="23" t="s">
        <v>75</v>
      </c>
      <c r="E37" s="21" t="s">
        <v>111</v>
      </c>
      <c r="F37" s="21"/>
      <c r="G37" s="21"/>
      <c r="H37" s="21"/>
      <c r="I37" s="21"/>
      <c r="J37" s="43">
        <v>179</v>
      </c>
      <c r="K37" s="21">
        <v>167</v>
      </c>
      <c r="M37" s="22">
        <v>222</v>
      </c>
      <c r="O37" s="22">
        <v>-12</v>
      </c>
      <c r="P37" s="22">
        <f t="shared" si="0"/>
        <v>210</v>
      </c>
      <c r="S37" s="22">
        <v>210</v>
      </c>
      <c r="V37" s="22">
        <f t="shared" si="1"/>
        <v>210</v>
      </c>
      <c r="X37" s="22">
        <v>210</v>
      </c>
      <c r="Z37" s="22">
        <v>-12</v>
      </c>
      <c r="AA37" s="22">
        <f t="shared" si="2"/>
        <v>198</v>
      </c>
      <c r="AC37" s="22">
        <v>198</v>
      </c>
      <c r="AD37" s="22">
        <v>12</v>
      </c>
      <c r="AF37" s="22">
        <f t="shared" si="3"/>
        <v>210</v>
      </c>
      <c r="AH37" s="22">
        <v>210</v>
      </c>
      <c r="AK37" s="22">
        <f t="shared" si="4"/>
        <v>210</v>
      </c>
      <c r="AM37" s="22">
        <v>210</v>
      </c>
      <c r="AO37" s="22">
        <v>-31</v>
      </c>
      <c r="AP37" s="22">
        <f t="shared" si="5"/>
        <v>179</v>
      </c>
      <c r="AR37" s="22">
        <v>179</v>
      </c>
      <c r="AU37" s="22">
        <f t="shared" si="6"/>
        <v>179</v>
      </c>
      <c r="AW37" s="22">
        <v>179</v>
      </c>
      <c r="AZ37" s="22">
        <f t="shared" si="7"/>
        <v>179</v>
      </c>
      <c r="BB37" s="22">
        <v>179</v>
      </c>
      <c r="BD37" s="22">
        <v>-12</v>
      </c>
      <c r="BE37" s="22">
        <f t="shared" si="8"/>
        <v>167</v>
      </c>
    </row>
    <row r="38" spans="1:57" x14ac:dyDescent="0.45">
      <c r="A38" s="21" t="s">
        <v>28</v>
      </c>
      <c r="B38" s="21" t="s">
        <v>112</v>
      </c>
      <c r="C38" s="21" t="s">
        <v>113</v>
      </c>
      <c r="D38" s="21" t="s">
        <v>82</v>
      </c>
      <c r="E38" s="21"/>
      <c r="F38" s="21"/>
      <c r="G38" s="21"/>
      <c r="H38" s="21"/>
      <c r="I38" s="21"/>
      <c r="J38" s="43">
        <v>14</v>
      </c>
      <c r="K38" s="21">
        <v>13</v>
      </c>
      <c r="M38" s="22">
        <v>37</v>
      </c>
      <c r="O38" s="22">
        <v>-6</v>
      </c>
      <c r="P38" s="22">
        <f t="shared" si="0"/>
        <v>31</v>
      </c>
      <c r="S38" s="22">
        <v>31</v>
      </c>
      <c r="V38" s="22">
        <f t="shared" si="1"/>
        <v>31</v>
      </c>
      <c r="X38" s="22">
        <v>31</v>
      </c>
      <c r="AA38" s="22">
        <f t="shared" si="2"/>
        <v>31</v>
      </c>
      <c r="AC38" s="22">
        <v>31</v>
      </c>
      <c r="AF38" s="22">
        <f t="shared" si="3"/>
        <v>31</v>
      </c>
      <c r="AH38" s="22">
        <v>31</v>
      </c>
      <c r="AK38" s="22">
        <f t="shared" si="4"/>
        <v>31</v>
      </c>
      <c r="AM38" s="22">
        <v>31</v>
      </c>
      <c r="AO38" s="22">
        <v>-17</v>
      </c>
      <c r="AP38" s="22">
        <f t="shared" si="5"/>
        <v>14</v>
      </c>
      <c r="AR38" s="22">
        <v>14</v>
      </c>
      <c r="AU38" s="22">
        <f t="shared" si="6"/>
        <v>14</v>
      </c>
      <c r="AW38" s="22">
        <v>14</v>
      </c>
      <c r="AZ38" s="22">
        <f t="shared" si="7"/>
        <v>14</v>
      </c>
      <c r="BB38" s="22">
        <v>14</v>
      </c>
      <c r="BD38" s="22">
        <v>-1</v>
      </c>
      <c r="BE38" s="22">
        <f t="shared" si="8"/>
        <v>13</v>
      </c>
    </row>
    <row r="39" spans="1:57" x14ac:dyDescent="0.45">
      <c r="A39" s="21" t="s">
        <v>28</v>
      </c>
      <c r="B39" s="21" t="s">
        <v>114</v>
      </c>
      <c r="C39" s="21" t="s">
        <v>115</v>
      </c>
      <c r="D39" s="21" t="s">
        <v>46</v>
      </c>
      <c r="E39" s="21" t="s">
        <v>116</v>
      </c>
      <c r="F39" s="21"/>
      <c r="G39" s="21"/>
      <c r="H39" s="21"/>
      <c r="I39" s="21"/>
      <c r="J39" s="43">
        <v>67</v>
      </c>
      <c r="K39" s="21">
        <v>67</v>
      </c>
      <c r="M39" s="22">
        <v>146</v>
      </c>
      <c r="P39" s="22">
        <f t="shared" si="0"/>
        <v>146</v>
      </c>
      <c r="S39" s="22">
        <v>146</v>
      </c>
      <c r="U39" s="22">
        <v>-18</v>
      </c>
      <c r="V39" s="22">
        <f t="shared" si="1"/>
        <v>128</v>
      </c>
      <c r="X39" s="22">
        <v>128</v>
      </c>
      <c r="Z39" s="22">
        <v>-56</v>
      </c>
      <c r="AA39" s="22">
        <f t="shared" si="2"/>
        <v>72</v>
      </c>
      <c r="AC39" s="22">
        <v>72</v>
      </c>
      <c r="AF39" s="22">
        <f t="shared" si="3"/>
        <v>72</v>
      </c>
      <c r="AH39" s="22">
        <v>72</v>
      </c>
      <c r="AK39" s="22">
        <f t="shared" si="4"/>
        <v>72</v>
      </c>
      <c r="AM39" s="22">
        <v>72</v>
      </c>
      <c r="AO39" s="22">
        <v>-5</v>
      </c>
      <c r="AP39" s="22">
        <f t="shared" si="5"/>
        <v>67</v>
      </c>
      <c r="AR39" s="22">
        <v>67</v>
      </c>
      <c r="AU39" s="22">
        <f t="shared" si="6"/>
        <v>67</v>
      </c>
      <c r="AW39" s="22">
        <v>67</v>
      </c>
      <c r="AZ39" s="22">
        <f t="shared" si="7"/>
        <v>67</v>
      </c>
      <c r="BB39" s="22">
        <v>67</v>
      </c>
      <c r="BE39" s="22">
        <f t="shared" si="8"/>
        <v>67</v>
      </c>
    </row>
    <row r="40" spans="1:57" x14ac:dyDescent="0.45">
      <c r="A40" s="21" t="s">
        <v>28</v>
      </c>
      <c r="B40" s="21" t="s">
        <v>117</v>
      </c>
      <c r="C40" s="21" t="s">
        <v>118</v>
      </c>
      <c r="D40" s="21" t="s">
        <v>60</v>
      </c>
      <c r="E40" s="21"/>
      <c r="F40" s="21"/>
      <c r="G40" s="21"/>
      <c r="H40" s="21"/>
      <c r="I40" s="21"/>
      <c r="J40" s="43">
        <v>4</v>
      </c>
      <c r="K40" s="21">
        <v>4</v>
      </c>
      <c r="M40" s="22">
        <v>4</v>
      </c>
      <c r="P40" s="22">
        <f t="shared" si="0"/>
        <v>4</v>
      </c>
      <c r="S40" s="22">
        <v>4</v>
      </c>
      <c r="V40" s="22">
        <f t="shared" si="1"/>
        <v>4</v>
      </c>
      <c r="X40" s="22">
        <v>4</v>
      </c>
      <c r="AA40" s="22">
        <f t="shared" si="2"/>
        <v>4</v>
      </c>
      <c r="AC40" s="22">
        <v>4</v>
      </c>
      <c r="AF40" s="22">
        <f t="shared" si="3"/>
        <v>4</v>
      </c>
      <c r="AH40" s="22">
        <v>4</v>
      </c>
      <c r="AK40" s="22">
        <f t="shared" si="4"/>
        <v>4</v>
      </c>
      <c r="AM40" s="22">
        <v>4</v>
      </c>
      <c r="AP40" s="22">
        <f t="shared" si="5"/>
        <v>4</v>
      </c>
      <c r="AR40" s="22">
        <v>4</v>
      </c>
      <c r="AU40" s="22">
        <f t="shared" si="6"/>
        <v>4</v>
      </c>
      <c r="AW40" s="22">
        <v>4</v>
      </c>
      <c r="AZ40" s="22">
        <f t="shared" si="7"/>
        <v>4</v>
      </c>
      <c r="BB40" s="22">
        <v>4</v>
      </c>
      <c r="BE40" s="22">
        <f t="shared" si="8"/>
        <v>4</v>
      </c>
    </row>
    <row r="41" spans="1:57" x14ac:dyDescent="0.45">
      <c r="A41" s="21" t="s">
        <v>28</v>
      </c>
      <c r="B41" s="21" t="s">
        <v>119</v>
      </c>
      <c r="C41" s="21" t="s">
        <v>120</v>
      </c>
      <c r="D41" s="21" t="s">
        <v>42</v>
      </c>
      <c r="E41" s="21"/>
      <c r="F41" s="21"/>
      <c r="G41" s="21"/>
      <c r="H41" s="21"/>
      <c r="I41" s="21"/>
      <c r="J41" s="43">
        <v>48</v>
      </c>
      <c r="K41" s="21">
        <v>48</v>
      </c>
      <c r="M41" s="22">
        <v>48</v>
      </c>
      <c r="P41" s="22">
        <f t="shared" si="0"/>
        <v>48</v>
      </c>
      <c r="S41" s="22">
        <v>48</v>
      </c>
      <c r="V41" s="22">
        <f t="shared" si="1"/>
        <v>48</v>
      </c>
      <c r="X41" s="22">
        <v>48</v>
      </c>
      <c r="AA41" s="22">
        <f t="shared" si="2"/>
        <v>48</v>
      </c>
      <c r="AC41" s="22">
        <v>48</v>
      </c>
      <c r="AF41" s="22">
        <f t="shared" si="3"/>
        <v>48</v>
      </c>
      <c r="AH41" s="22">
        <v>48</v>
      </c>
      <c r="AK41" s="22">
        <f t="shared" si="4"/>
        <v>48</v>
      </c>
      <c r="AM41" s="22">
        <v>48</v>
      </c>
      <c r="AP41" s="22">
        <f t="shared" si="5"/>
        <v>48</v>
      </c>
      <c r="AR41" s="22">
        <v>48</v>
      </c>
      <c r="AU41" s="22">
        <f t="shared" si="6"/>
        <v>48</v>
      </c>
      <c r="AW41" s="22">
        <v>48</v>
      </c>
      <c r="AZ41" s="22">
        <f t="shared" si="7"/>
        <v>48</v>
      </c>
      <c r="BB41" s="22">
        <v>48</v>
      </c>
      <c r="BE41" s="22">
        <f t="shared" si="8"/>
        <v>48</v>
      </c>
    </row>
    <row r="42" spans="1:57" x14ac:dyDescent="0.45">
      <c r="A42" s="21" t="s">
        <v>28</v>
      </c>
      <c r="B42" s="21" t="s">
        <v>121</v>
      </c>
      <c r="C42" s="21" t="s">
        <v>122</v>
      </c>
      <c r="D42" s="21" t="s">
        <v>43</v>
      </c>
      <c r="E42" s="21"/>
      <c r="F42" s="21"/>
      <c r="G42" s="21"/>
      <c r="H42" s="21"/>
      <c r="I42" s="21"/>
      <c r="J42" s="43">
        <v>132</v>
      </c>
      <c r="K42" s="21">
        <v>132</v>
      </c>
      <c r="M42" s="22">
        <v>208</v>
      </c>
      <c r="P42" s="22">
        <f t="shared" si="0"/>
        <v>208</v>
      </c>
      <c r="S42" s="22">
        <v>208</v>
      </c>
      <c r="U42" s="22">
        <v>-9</v>
      </c>
      <c r="V42" s="22">
        <f t="shared" si="1"/>
        <v>199</v>
      </c>
      <c r="X42" s="22">
        <v>199</v>
      </c>
      <c r="Z42" s="22">
        <v>-66</v>
      </c>
      <c r="AA42" s="22">
        <f t="shared" si="2"/>
        <v>133</v>
      </c>
      <c r="AC42" s="22">
        <v>133</v>
      </c>
      <c r="AF42" s="22">
        <f t="shared" si="3"/>
        <v>133</v>
      </c>
      <c r="AH42" s="22">
        <v>133</v>
      </c>
      <c r="AK42" s="22">
        <f t="shared" si="4"/>
        <v>133</v>
      </c>
      <c r="AM42" s="22">
        <v>133</v>
      </c>
      <c r="AO42" s="22">
        <v>-1</v>
      </c>
      <c r="AP42" s="22">
        <f t="shared" si="5"/>
        <v>132</v>
      </c>
      <c r="AR42" s="22">
        <v>132</v>
      </c>
      <c r="AU42" s="22">
        <f t="shared" si="6"/>
        <v>132</v>
      </c>
      <c r="AW42" s="22">
        <v>132</v>
      </c>
      <c r="AZ42" s="22">
        <f t="shared" si="7"/>
        <v>132</v>
      </c>
      <c r="BB42" s="22">
        <v>132</v>
      </c>
      <c r="BE42" s="22">
        <f t="shared" si="8"/>
        <v>132</v>
      </c>
    </row>
    <row r="43" spans="1:57" x14ac:dyDescent="0.45">
      <c r="A43" s="21" t="s">
        <v>28</v>
      </c>
      <c r="B43" s="21" t="s">
        <v>123</v>
      </c>
      <c r="C43" s="21" t="s">
        <v>124</v>
      </c>
      <c r="D43" s="21" t="s">
        <v>111</v>
      </c>
      <c r="E43" s="21"/>
      <c r="F43" s="21"/>
      <c r="G43" s="21"/>
      <c r="H43" s="21"/>
      <c r="I43" s="21"/>
      <c r="J43" s="43">
        <v>261</v>
      </c>
      <c r="K43" s="21">
        <v>261</v>
      </c>
      <c r="M43" s="22">
        <v>266</v>
      </c>
      <c r="P43" s="22">
        <f t="shared" si="0"/>
        <v>266</v>
      </c>
      <c r="S43" s="22">
        <v>266</v>
      </c>
      <c r="V43" s="22">
        <f t="shared" si="1"/>
        <v>266</v>
      </c>
      <c r="X43" s="22">
        <v>266</v>
      </c>
      <c r="AA43" s="22">
        <f t="shared" si="2"/>
        <v>266</v>
      </c>
      <c r="AC43" s="22">
        <v>266</v>
      </c>
      <c r="AF43" s="22">
        <f t="shared" si="3"/>
        <v>266</v>
      </c>
      <c r="AH43" s="22">
        <v>266</v>
      </c>
      <c r="AK43" s="22">
        <f t="shared" si="4"/>
        <v>266</v>
      </c>
      <c r="AM43" s="22">
        <v>266</v>
      </c>
      <c r="AO43" s="22">
        <v>-5</v>
      </c>
      <c r="AP43" s="22">
        <f t="shared" si="5"/>
        <v>261</v>
      </c>
      <c r="AR43" s="22">
        <v>261</v>
      </c>
      <c r="AU43" s="22">
        <f t="shared" si="6"/>
        <v>261</v>
      </c>
      <c r="AW43" s="22">
        <v>261</v>
      </c>
      <c r="AZ43" s="22">
        <f t="shared" si="7"/>
        <v>261</v>
      </c>
      <c r="BB43" s="22">
        <v>261</v>
      </c>
      <c r="BE43" s="22">
        <f t="shared" si="8"/>
        <v>261</v>
      </c>
    </row>
    <row r="44" spans="1:57" x14ac:dyDescent="0.45">
      <c r="A44" s="21" t="s">
        <v>28</v>
      </c>
      <c r="B44" s="21" t="s">
        <v>125</v>
      </c>
      <c r="C44" s="21" t="s">
        <v>126</v>
      </c>
      <c r="D44" s="21" t="s">
        <v>111</v>
      </c>
      <c r="E44" s="21"/>
      <c r="F44" s="21"/>
      <c r="G44" s="21"/>
      <c r="H44" s="21"/>
      <c r="I44" s="21"/>
      <c r="J44" s="43">
        <v>72</v>
      </c>
      <c r="K44" s="21">
        <v>61</v>
      </c>
      <c r="M44" s="22">
        <v>12</v>
      </c>
      <c r="O44" s="22">
        <v>-12</v>
      </c>
      <c r="P44" s="22">
        <f t="shared" si="0"/>
        <v>0</v>
      </c>
      <c r="S44" s="22">
        <v>0</v>
      </c>
      <c r="V44" s="22">
        <f t="shared" si="1"/>
        <v>0</v>
      </c>
      <c r="X44" s="22">
        <v>0</v>
      </c>
      <c r="AA44" s="22">
        <f t="shared" si="2"/>
        <v>0</v>
      </c>
      <c r="AC44" s="22">
        <v>0</v>
      </c>
      <c r="AF44" s="22">
        <f t="shared" si="3"/>
        <v>0</v>
      </c>
      <c r="AH44" s="22">
        <v>0</v>
      </c>
      <c r="AI44" s="22">
        <v>84</v>
      </c>
      <c r="AK44" s="22">
        <f t="shared" si="4"/>
        <v>84</v>
      </c>
      <c r="AM44" s="22">
        <v>84</v>
      </c>
      <c r="AO44" s="22">
        <v>-12</v>
      </c>
      <c r="AP44" s="22">
        <f t="shared" si="5"/>
        <v>72</v>
      </c>
      <c r="AR44" s="22">
        <v>72</v>
      </c>
      <c r="AU44" s="22">
        <f t="shared" si="6"/>
        <v>72</v>
      </c>
      <c r="AW44" s="22">
        <v>72</v>
      </c>
      <c r="AZ44" s="22">
        <f t="shared" si="7"/>
        <v>72</v>
      </c>
      <c r="BB44" s="22">
        <v>72</v>
      </c>
      <c r="BD44" s="22">
        <v>-11</v>
      </c>
      <c r="BE44" s="22">
        <f t="shared" si="8"/>
        <v>61</v>
      </c>
    </row>
    <row r="45" spans="1:57" x14ac:dyDescent="0.45">
      <c r="A45" s="21" t="s">
        <v>28</v>
      </c>
      <c r="B45" s="21" t="s">
        <v>127</v>
      </c>
      <c r="C45" s="21" t="s">
        <v>128</v>
      </c>
      <c r="D45" s="21" t="s">
        <v>42</v>
      </c>
      <c r="E45" s="21" t="s">
        <v>43</v>
      </c>
      <c r="F45" s="21"/>
      <c r="G45" s="21"/>
      <c r="H45" s="21"/>
      <c r="I45" s="21"/>
      <c r="J45" s="43">
        <v>129</v>
      </c>
      <c r="K45" s="21">
        <v>129</v>
      </c>
      <c r="M45" s="22">
        <v>201</v>
      </c>
      <c r="O45" s="22">
        <v>-9</v>
      </c>
      <c r="P45" s="22">
        <f t="shared" si="0"/>
        <v>192</v>
      </c>
      <c r="S45" s="22">
        <v>192</v>
      </c>
      <c r="U45" s="22">
        <v>-5</v>
      </c>
      <c r="V45" s="22">
        <f t="shared" si="1"/>
        <v>187</v>
      </c>
      <c r="X45" s="22">
        <v>187</v>
      </c>
      <c r="Z45" s="22">
        <v>-35</v>
      </c>
      <c r="AA45" s="22">
        <f t="shared" si="2"/>
        <v>152</v>
      </c>
      <c r="AC45" s="22">
        <v>152</v>
      </c>
      <c r="AE45" s="22">
        <v>-12</v>
      </c>
      <c r="AF45" s="22">
        <f t="shared" si="3"/>
        <v>140</v>
      </c>
      <c r="AH45" s="22">
        <v>140</v>
      </c>
      <c r="AK45" s="22">
        <f t="shared" si="4"/>
        <v>140</v>
      </c>
      <c r="AM45" s="22">
        <v>140</v>
      </c>
      <c r="AO45" s="22">
        <v>-11</v>
      </c>
      <c r="AP45" s="22">
        <f t="shared" si="5"/>
        <v>129</v>
      </c>
      <c r="AR45" s="22">
        <v>129</v>
      </c>
      <c r="AU45" s="22">
        <f t="shared" si="6"/>
        <v>129</v>
      </c>
      <c r="AW45" s="22">
        <v>129</v>
      </c>
      <c r="AZ45" s="22">
        <f t="shared" si="7"/>
        <v>129</v>
      </c>
      <c r="BB45" s="22">
        <v>129</v>
      </c>
      <c r="BE45" s="22">
        <f t="shared" si="8"/>
        <v>129</v>
      </c>
    </row>
    <row r="46" spans="1:57" x14ac:dyDescent="0.45">
      <c r="A46" s="21" t="s">
        <v>28</v>
      </c>
      <c r="B46" s="21" t="s">
        <v>129</v>
      </c>
      <c r="C46" s="21" t="s">
        <v>130</v>
      </c>
      <c r="D46" s="21" t="s">
        <v>75</v>
      </c>
      <c r="E46" s="21"/>
      <c r="F46" s="21"/>
      <c r="G46" s="21"/>
      <c r="H46" s="21"/>
      <c r="I46" s="21"/>
      <c r="J46" s="43">
        <v>93</v>
      </c>
      <c r="K46" s="21">
        <v>93</v>
      </c>
      <c r="M46" s="22">
        <v>97</v>
      </c>
      <c r="P46" s="22">
        <f t="shared" si="0"/>
        <v>97</v>
      </c>
      <c r="S46" s="22">
        <v>97</v>
      </c>
      <c r="V46" s="22">
        <f t="shared" si="1"/>
        <v>97</v>
      </c>
      <c r="X46" s="22">
        <v>97</v>
      </c>
      <c r="AA46" s="22">
        <f t="shared" si="2"/>
        <v>97</v>
      </c>
      <c r="AC46" s="22">
        <v>97</v>
      </c>
      <c r="AE46" s="22">
        <v>-4</v>
      </c>
      <c r="AF46" s="22">
        <f t="shared" si="3"/>
        <v>93</v>
      </c>
      <c r="AH46" s="22">
        <v>93</v>
      </c>
      <c r="AK46" s="22">
        <f t="shared" si="4"/>
        <v>93</v>
      </c>
      <c r="AM46" s="22">
        <v>93</v>
      </c>
      <c r="AP46" s="22">
        <f t="shared" si="5"/>
        <v>93</v>
      </c>
      <c r="AR46" s="22">
        <v>93</v>
      </c>
      <c r="AU46" s="22">
        <f t="shared" si="6"/>
        <v>93</v>
      </c>
      <c r="AW46" s="22">
        <v>93</v>
      </c>
      <c r="AZ46" s="22">
        <f t="shared" si="7"/>
        <v>93</v>
      </c>
      <c r="BB46" s="22">
        <v>93</v>
      </c>
      <c r="BE46" s="22">
        <f t="shared" si="8"/>
        <v>93</v>
      </c>
    </row>
    <row r="47" spans="1:57" x14ac:dyDescent="0.45">
      <c r="A47" s="21" t="s">
        <v>28</v>
      </c>
      <c r="B47" s="21" t="s">
        <v>131</v>
      </c>
      <c r="C47" s="21" t="s">
        <v>132</v>
      </c>
      <c r="D47" s="26" t="s">
        <v>38</v>
      </c>
      <c r="E47" s="21" t="s">
        <v>82</v>
      </c>
      <c r="F47" s="21" t="s">
        <v>34</v>
      </c>
      <c r="G47" s="21"/>
      <c r="H47" s="21"/>
      <c r="I47" s="21"/>
      <c r="J47" s="43">
        <v>140</v>
      </c>
      <c r="K47" s="21">
        <v>140</v>
      </c>
      <c r="M47" s="22">
        <v>59</v>
      </c>
      <c r="N47" s="22">
        <v>12</v>
      </c>
      <c r="O47" s="22">
        <v>-2</v>
      </c>
      <c r="P47" s="22">
        <f t="shared" si="0"/>
        <v>69</v>
      </c>
      <c r="S47" s="22">
        <v>69</v>
      </c>
      <c r="U47" s="22">
        <v>-25</v>
      </c>
      <c r="V47" s="22">
        <f t="shared" si="1"/>
        <v>44</v>
      </c>
      <c r="X47" s="22">
        <v>44</v>
      </c>
      <c r="AA47" s="22">
        <f t="shared" si="2"/>
        <v>44</v>
      </c>
      <c r="AC47" s="22">
        <v>44</v>
      </c>
      <c r="AF47" s="22">
        <f t="shared" si="3"/>
        <v>44</v>
      </c>
      <c r="AH47" s="22">
        <v>44</v>
      </c>
      <c r="AI47" s="22">
        <v>132</v>
      </c>
      <c r="AJ47" s="22">
        <v>-24</v>
      </c>
      <c r="AK47" s="22">
        <f t="shared" si="4"/>
        <v>152</v>
      </c>
      <c r="AM47" s="22">
        <v>152</v>
      </c>
      <c r="AO47" s="22">
        <v>-12</v>
      </c>
      <c r="AP47" s="22">
        <f t="shared" si="5"/>
        <v>140</v>
      </c>
      <c r="AR47" s="22">
        <v>140</v>
      </c>
      <c r="AU47" s="22">
        <f t="shared" si="6"/>
        <v>140</v>
      </c>
      <c r="AW47" s="22">
        <v>140</v>
      </c>
      <c r="AZ47" s="22">
        <f t="shared" si="7"/>
        <v>140</v>
      </c>
      <c r="BB47" s="22">
        <v>140</v>
      </c>
      <c r="BE47" s="22">
        <f t="shared" si="8"/>
        <v>140</v>
      </c>
    </row>
    <row r="48" spans="1:57" x14ac:dyDescent="0.45">
      <c r="A48" s="21" t="s">
        <v>28</v>
      </c>
      <c r="B48" s="21" t="s">
        <v>133</v>
      </c>
      <c r="C48" s="21" t="s">
        <v>134</v>
      </c>
      <c r="D48" s="21" t="s">
        <v>135</v>
      </c>
      <c r="E48" s="21"/>
      <c r="F48" s="21"/>
      <c r="G48" s="21"/>
      <c r="H48" s="21"/>
      <c r="I48" s="21"/>
      <c r="J48" s="43">
        <v>43</v>
      </c>
      <c r="K48" s="21">
        <v>43</v>
      </c>
      <c r="M48" s="22">
        <v>44</v>
      </c>
      <c r="P48" s="22">
        <f t="shared" si="0"/>
        <v>44</v>
      </c>
      <c r="S48" s="22">
        <v>44</v>
      </c>
      <c r="U48" s="22">
        <v>-15</v>
      </c>
      <c r="V48" s="22">
        <f t="shared" si="1"/>
        <v>29</v>
      </c>
      <c r="X48" s="22">
        <v>29</v>
      </c>
      <c r="Z48" s="22">
        <v>-24</v>
      </c>
      <c r="AA48" s="22">
        <f t="shared" si="2"/>
        <v>5</v>
      </c>
      <c r="AC48" s="22">
        <v>5</v>
      </c>
      <c r="AE48" s="22">
        <v>-12</v>
      </c>
      <c r="AF48" s="22">
        <v>0</v>
      </c>
      <c r="AG48" s="22" t="s">
        <v>136</v>
      </c>
      <c r="AH48" s="22">
        <v>0</v>
      </c>
      <c r="AI48" s="22">
        <v>48</v>
      </c>
      <c r="AK48" s="22">
        <f t="shared" si="4"/>
        <v>48</v>
      </c>
      <c r="AM48" s="22">
        <v>48</v>
      </c>
      <c r="AO48" s="22">
        <v>-5</v>
      </c>
      <c r="AP48" s="22">
        <f t="shared" si="5"/>
        <v>43</v>
      </c>
      <c r="AR48" s="22">
        <v>43</v>
      </c>
      <c r="AU48" s="22">
        <f t="shared" si="6"/>
        <v>43</v>
      </c>
      <c r="AW48" s="22">
        <v>43</v>
      </c>
      <c r="AZ48" s="22">
        <f t="shared" si="7"/>
        <v>43</v>
      </c>
      <c r="BB48" s="22">
        <v>43</v>
      </c>
      <c r="BE48" s="22">
        <f t="shared" si="8"/>
        <v>43</v>
      </c>
    </row>
    <row r="49" spans="1:57" x14ac:dyDescent="0.45">
      <c r="A49" s="21" t="s">
        <v>28</v>
      </c>
      <c r="B49" s="21" t="s">
        <v>137</v>
      </c>
      <c r="C49" s="21" t="s">
        <v>138</v>
      </c>
      <c r="D49" s="21" t="s">
        <v>87</v>
      </c>
      <c r="E49" s="21" t="s">
        <v>187</v>
      </c>
      <c r="F49" s="21" t="s">
        <v>567</v>
      </c>
      <c r="G49" s="21"/>
      <c r="H49" s="21"/>
      <c r="I49" s="21"/>
      <c r="J49" s="43">
        <v>305</v>
      </c>
      <c r="K49" s="21">
        <v>305</v>
      </c>
      <c r="M49" s="22">
        <v>12</v>
      </c>
      <c r="O49" s="22">
        <v>-1</v>
      </c>
      <c r="P49" s="22">
        <f t="shared" si="0"/>
        <v>11</v>
      </c>
      <c r="S49" s="22">
        <v>11</v>
      </c>
      <c r="T49" s="22">
        <v>48</v>
      </c>
      <c r="V49" s="22">
        <f t="shared" si="1"/>
        <v>59</v>
      </c>
      <c r="X49" s="22">
        <v>59</v>
      </c>
      <c r="AA49" s="22">
        <f t="shared" si="2"/>
        <v>59</v>
      </c>
      <c r="AC49" s="22">
        <v>59</v>
      </c>
      <c r="AF49" s="22">
        <f t="shared" si="3"/>
        <v>59</v>
      </c>
      <c r="AH49" s="22">
        <v>59</v>
      </c>
      <c r="AJ49" s="22">
        <v>-5</v>
      </c>
      <c r="AK49" s="22">
        <f t="shared" si="4"/>
        <v>54</v>
      </c>
      <c r="AM49" s="22">
        <v>54</v>
      </c>
      <c r="AN49" s="22">
        <v>252</v>
      </c>
      <c r="AO49" s="22">
        <v>-1</v>
      </c>
      <c r="AP49" s="22">
        <f t="shared" si="5"/>
        <v>305</v>
      </c>
      <c r="AR49" s="22">
        <v>305</v>
      </c>
      <c r="AU49" s="22">
        <f t="shared" si="6"/>
        <v>305</v>
      </c>
      <c r="AW49" s="22">
        <v>305</v>
      </c>
      <c r="AZ49" s="22">
        <f t="shared" si="7"/>
        <v>305</v>
      </c>
      <c r="BB49" s="22">
        <v>305</v>
      </c>
      <c r="BE49" s="22">
        <f t="shared" si="8"/>
        <v>305</v>
      </c>
    </row>
    <row r="50" spans="1:57" x14ac:dyDescent="0.45">
      <c r="A50" s="21" t="s">
        <v>28</v>
      </c>
      <c r="B50" s="21" t="s">
        <v>139</v>
      </c>
      <c r="C50" s="21" t="s">
        <v>140</v>
      </c>
      <c r="D50" s="21" t="s">
        <v>38</v>
      </c>
      <c r="E50" s="21"/>
      <c r="F50" s="21"/>
      <c r="G50" s="21"/>
      <c r="H50" s="21"/>
      <c r="I50" s="21"/>
      <c r="J50" s="43">
        <v>46</v>
      </c>
      <c r="K50" s="21">
        <v>43</v>
      </c>
      <c r="M50" s="22">
        <v>46</v>
      </c>
      <c r="P50" s="22">
        <f t="shared" si="0"/>
        <v>46</v>
      </c>
      <c r="S50" s="22">
        <v>46</v>
      </c>
      <c r="V50" s="22">
        <f t="shared" si="1"/>
        <v>46</v>
      </c>
      <c r="X50" s="22">
        <v>46</v>
      </c>
      <c r="AA50" s="22">
        <f t="shared" si="2"/>
        <v>46</v>
      </c>
      <c r="AC50" s="22">
        <v>46</v>
      </c>
      <c r="AF50" s="22">
        <f t="shared" si="3"/>
        <v>46</v>
      </c>
      <c r="AH50" s="22">
        <v>46</v>
      </c>
      <c r="AK50" s="22">
        <f t="shared" si="4"/>
        <v>46</v>
      </c>
      <c r="AM50" s="22">
        <v>46</v>
      </c>
      <c r="AP50" s="22">
        <f t="shared" si="5"/>
        <v>46</v>
      </c>
      <c r="AR50" s="22">
        <v>46</v>
      </c>
      <c r="AU50" s="22">
        <f t="shared" si="6"/>
        <v>46</v>
      </c>
      <c r="AW50" s="22">
        <v>46</v>
      </c>
      <c r="AZ50" s="22">
        <f t="shared" si="7"/>
        <v>46</v>
      </c>
      <c r="BB50" s="22">
        <v>46</v>
      </c>
      <c r="BD50" s="22">
        <v>-3</v>
      </c>
      <c r="BE50" s="22">
        <f t="shared" si="8"/>
        <v>43</v>
      </c>
    </row>
    <row r="51" spans="1:57" x14ac:dyDescent="0.45">
      <c r="A51" s="21" t="s">
        <v>28</v>
      </c>
      <c r="B51" s="21" t="s">
        <v>141</v>
      </c>
      <c r="C51" s="21" t="s">
        <v>142</v>
      </c>
      <c r="D51" s="21" t="s">
        <v>38</v>
      </c>
      <c r="E51" s="21" t="s">
        <v>46</v>
      </c>
      <c r="F51" s="21"/>
      <c r="G51" s="21"/>
      <c r="H51" s="21"/>
      <c r="I51" s="21"/>
      <c r="J51" s="43">
        <v>73</v>
      </c>
      <c r="K51" s="21">
        <v>73</v>
      </c>
      <c r="M51" s="22">
        <v>25</v>
      </c>
      <c r="N51" s="22">
        <v>72</v>
      </c>
      <c r="P51" s="22">
        <f t="shared" si="0"/>
        <v>97</v>
      </c>
      <c r="S51" s="22">
        <v>97</v>
      </c>
      <c r="U51" s="22">
        <v>-12</v>
      </c>
      <c r="V51" s="22">
        <f t="shared" si="1"/>
        <v>85</v>
      </c>
      <c r="X51" s="22">
        <v>85</v>
      </c>
      <c r="AA51" s="22">
        <f t="shared" si="2"/>
        <v>85</v>
      </c>
      <c r="AC51" s="22">
        <v>85</v>
      </c>
      <c r="AF51" s="22">
        <f t="shared" si="3"/>
        <v>85</v>
      </c>
      <c r="AH51" s="22">
        <v>85</v>
      </c>
      <c r="AK51" s="22">
        <f t="shared" si="4"/>
        <v>85</v>
      </c>
      <c r="AM51" s="22">
        <v>85</v>
      </c>
      <c r="AO51" s="22">
        <v>-12</v>
      </c>
      <c r="AP51" s="22">
        <f t="shared" si="5"/>
        <v>73</v>
      </c>
      <c r="AR51" s="22">
        <v>73</v>
      </c>
      <c r="AU51" s="22">
        <f t="shared" si="6"/>
        <v>73</v>
      </c>
      <c r="AW51" s="22">
        <v>73</v>
      </c>
      <c r="AZ51" s="22">
        <f t="shared" si="7"/>
        <v>73</v>
      </c>
      <c r="BB51" s="22">
        <v>73</v>
      </c>
      <c r="BE51" s="22">
        <f t="shared" si="8"/>
        <v>73</v>
      </c>
    </row>
    <row r="52" spans="1:57" x14ac:dyDescent="0.45">
      <c r="A52" s="21" t="s">
        <v>28</v>
      </c>
      <c r="B52" s="21" t="s">
        <v>143</v>
      </c>
      <c r="C52" s="21" t="s">
        <v>144</v>
      </c>
      <c r="D52" s="21" t="s">
        <v>60</v>
      </c>
      <c r="E52" s="21"/>
      <c r="F52" s="21"/>
      <c r="G52" s="21"/>
      <c r="H52" s="21"/>
      <c r="I52" s="21"/>
      <c r="J52" s="43">
        <v>8</v>
      </c>
      <c r="K52" s="21">
        <v>8</v>
      </c>
      <c r="M52" s="22">
        <v>8</v>
      </c>
      <c r="P52" s="22">
        <f t="shared" si="0"/>
        <v>8</v>
      </c>
      <c r="S52" s="22">
        <v>8</v>
      </c>
      <c r="V52" s="22">
        <f t="shared" si="1"/>
        <v>8</v>
      </c>
      <c r="X52" s="22">
        <v>8</v>
      </c>
      <c r="AA52" s="22">
        <f t="shared" si="2"/>
        <v>8</v>
      </c>
      <c r="AC52" s="22">
        <v>8</v>
      </c>
      <c r="AF52" s="22">
        <f t="shared" si="3"/>
        <v>8</v>
      </c>
      <c r="AH52" s="22">
        <v>8</v>
      </c>
      <c r="AK52" s="22">
        <f t="shared" si="4"/>
        <v>8</v>
      </c>
      <c r="AM52" s="22">
        <v>8</v>
      </c>
      <c r="AP52" s="22">
        <f t="shared" si="5"/>
        <v>8</v>
      </c>
      <c r="AR52" s="22">
        <v>8</v>
      </c>
      <c r="AU52" s="22">
        <f t="shared" si="6"/>
        <v>8</v>
      </c>
      <c r="AW52" s="22">
        <v>8</v>
      </c>
      <c r="AZ52" s="22">
        <f t="shared" si="7"/>
        <v>8</v>
      </c>
      <c r="BB52" s="22">
        <v>8</v>
      </c>
      <c r="BE52" s="22">
        <f t="shared" si="8"/>
        <v>8</v>
      </c>
    </row>
    <row r="53" spans="1:57" x14ac:dyDescent="0.45">
      <c r="A53" s="21" t="s">
        <v>28</v>
      </c>
      <c r="B53" s="21" t="s">
        <v>145</v>
      </c>
      <c r="C53" s="21" t="s">
        <v>146</v>
      </c>
      <c r="D53" s="21" t="s">
        <v>60</v>
      </c>
      <c r="E53" s="21"/>
      <c r="F53" s="21"/>
      <c r="G53" s="21"/>
      <c r="H53" s="21"/>
      <c r="I53" s="21"/>
      <c r="J53" s="43">
        <v>12</v>
      </c>
      <c r="K53" s="21">
        <v>12</v>
      </c>
      <c r="M53" s="22">
        <v>12</v>
      </c>
      <c r="P53" s="22">
        <f t="shared" si="0"/>
        <v>12</v>
      </c>
      <c r="S53" s="22">
        <v>12</v>
      </c>
      <c r="V53" s="22">
        <f t="shared" si="1"/>
        <v>12</v>
      </c>
      <c r="X53" s="22">
        <v>12</v>
      </c>
      <c r="AA53" s="22">
        <f t="shared" si="2"/>
        <v>12</v>
      </c>
      <c r="AC53" s="22">
        <v>12</v>
      </c>
      <c r="AF53" s="22">
        <f t="shared" si="3"/>
        <v>12</v>
      </c>
      <c r="AH53" s="22">
        <v>12</v>
      </c>
      <c r="AK53" s="22">
        <f t="shared" si="4"/>
        <v>12</v>
      </c>
      <c r="AM53" s="22">
        <v>12</v>
      </c>
      <c r="AP53" s="22">
        <f t="shared" si="5"/>
        <v>12</v>
      </c>
      <c r="AR53" s="22">
        <v>12</v>
      </c>
      <c r="AU53" s="22">
        <f t="shared" si="6"/>
        <v>12</v>
      </c>
      <c r="AW53" s="22">
        <v>12</v>
      </c>
      <c r="AZ53" s="22">
        <f t="shared" si="7"/>
        <v>12</v>
      </c>
      <c r="BB53" s="22">
        <v>12</v>
      </c>
      <c r="BE53" s="22">
        <f t="shared" si="8"/>
        <v>12</v>
      </c>
    </row>
    <row r="54" spans="1:57" x14ac:dyDescent="0.45">
      <c r="A54" s="21" t="s">
        <v>28</v>
      </c>
      <c r="B54" s="21" t="s">
        <v>147</v>
      </c>
      <c r="C54" s="21" t="s">
        <v>148</v>
      </c>
      <c r="D54" s="21" t="s">
        <v>42</v>
      </c>
      <c r="E54" s="21"/>
      <c r="F54" s="21"/>
      <c r="G54" s="21"/>
      <c r="H54" s="21"/>
      <c r="I54" s="21"/>
      <c r="J54" s="43">
        <v>22</v>
      </c>
      <c r="K54" s="21">
        <v>22</v>
      </c>
      <c r="M54" s="22">
        <v>22</v>
      </c>
      <c r="P54" s="22">
        <f t="shared" si="0"/>
        <v>22</v>
      </c>
      <c r="S54" s="22">
        <v>22</v>
      </c>
      <c r="V54" s="22">
        <f t="shared" si="1"/>
        <v>22</v>
      </c>
      <c r="X54" s="22">
        <v>22</v>
      </c>
      <c r="AA54" s="22">
        <f t="shared" si="2"/>
        <v>22</v>
      </c>
      <c r="AC54" s="22">
        <v>22</v>
      </c>
      <c r="AF54" s="22">
        <f t="shared" si="3"/>
        <v>22</v>
      </c>
      <c r="AH54" s="22">
        <v>22</v>
      </c>
      <c r="AK54" s="22">
        <f t="shared" si="4"/>
        <v>22</v>
      </c>
      <c r="AM54" s="22">
        <v>22</v>
      </c>
      <c r="AP54" s="22">
        <f t="shared" si="5"/>
        <v>22</v>
      </c>
      <c r="AR54" s="22">
        <v>22</v>
      </c>
      <c r="AU54" s="22">
        <f t="shared" si="6"/>
        <v>22</v>
      </c>
      <c r="AW54" s="22">
        <v>22</v>
      </c>
      <c r="AZ54" s="22">
        <f t="shared" si="7"/>
        <v>22</v>
      </c>
      <c r="BB54" s="22">
        <v>22</v>
      </c>
      <c r="BE54" s="22">
        <f t="shared" si="8"/>
        <v>22</v>
      </c>
    </row>
    <row r="55" spans="1:57" x14ac:dyDescent="0.45">
      <c r="A55" s="21" t="s">
        <v>28</v>
      </c>
      <c r="B55" s="21" t="s">
        <v>597</v>
      </c>
      <c r="C55" s="21" t="s">
        <v>598</v>
      </c>
      <c r="D55" s="21" t="s">
        <v>187</v>
      </c>
      <c r="E55" s="21"/>
      <c r="F55" s="21"/>
      <c r="G55" s="21"/>
      <c r="H55" s="21"/>
      <c r="I55" s="21"/>
      <c r="J55" s="43">
        <v>131</v>
      </c>
      <c r="K55" s="21">
        <v>131</v>
      </c>
      <c r="AU55" s="22">
        <v>131</v>
      </c>
      <c r="AW55" s="22">
        <v>131</v>
      </c>
      <c r="AZ55" s="22">
        <f t="shared" si="7"/>
        <v>131</v>
      </c>
      <c r="BB55" s="22">
        <v>131</v>
      </c>
      <c r="BE55" s="22">
        <f t="shared" si="8"/>
        <v>131</v>
      </c>
    </row>
    <row r="56" spans="1:57" x14ac:dyDescent="0.45">
      <c r="A56" s="21" t="s">
        <v>28</v>
      </c>
      <c r="B56" s="21" t="s">
        <v>149</v>
      </c>
      <c r="C56" s="21" t="s">
        <v>150</v>
      </c>
      <c r="D56" s="21" t="s">
        <v>49</v>
      </c>
      <c r="E56" s="21" t="s">
        <v>151</v>
      </c>
      <c r="F56" s="21"/>
      <c r="G56" s="21"/>
      <c r="H56" s="21"/>
      <c r="I56" s="21"/>
      <c r="J56" s="43">
        <v>129</v>
      </c>
      <c r="K56" s="21">
        <v>129</v>
      </c>
      <c r="M56" s="22">
        <v>129</v>
      </c>
      <c r="O56" s="30"/>
      <c r="P56" s="22">
        <f t="shared" si="0"/>
        <v>129</v>
      </c>
      <c r="S56" s="22">
        <v>129</v>
      </c>
      <c r="V56" s="22">
        <f t="shared" si="1"/>
        <v>129</v>
      </c>
      <c r="X56" s="22">
        <v>129</v>
      </c>
      <c r="AA56" s="22">
        <f t="shared" si="2"/>
        <v>129</v>
      </c>
      <c r="AC56" s="22">
        <v>129</v>
      </c>
      <c r="AF56" s="22">
        <f t="shared" si="3"/>
        <v>129</v>
      </c>
      <c r="AH56" s="22">
        <v>129</v>
      </c>
      <c r="AK56" s="22">
        <f t="shared" si="4"/>
        <v>129</v>
      </c>
      <c r="AM56" s="22">
        <v>129</v>
      </c>
      <c r="AP56" s="22">
        <f t="shared" si="5"/>
        <v>129</v>
      </c>
      <c r="AR56" s="22">
        <v>129</v>
      </c>
      <c r="AU56" s="22">
        <f t="shared" si="6"/>
        <v>129</v>
      </c>
      <c r="AW56" s="22">
        <v>129</v>
      </c>
      <c r="AZ56" s="22">
        <f t="shared" si="7"/>
        <v>129</v>
      </c>
      <c r="BB56" s="22">
        <v>129</v>
      </c>
      <c r="BE56" s="22">
        <f t="shared" si="8"/>
        <v>129</v>
      </c>
    </row>
    <row r="57" spans="1:57" x14ac:dyDescent="0.45">
      <c r="A57" s="21" t="s">
        <v>28</v>
      </c>
      <c r="B57" s="21" t="s">
        <v>152</v>
      </c>
      <c r="C57" s="21" t="s">
        <v>153</v>
      </c>
      <c r="D57" s="21" t="s">
        <v>38</v>
      </c>
      <c r="E57" s="21"/>
      <c r="F57" s="21"/>
      <c r="G57" s="21"/>
      <c r="H57" s="21"/>
      <c r="I57" s="21"/>
      <c r="J57" s="43">
        <v>253</v>
      </c>
      <c r="K57" s="21">
        <v>253</v>
      </c>
      <c r="M57" s="22">
        <v>301</v>
      </c>
      <c r="O57" s="22">
        <v>-24</v>
      </c>
      <c r="P57" s="22">
        <f t="shared" si="0"/>
        <v>277</v>
      </c>
      <c r="S57" s="22">
        <v>277</v>
      </c>
      <c r="U57" s="22">
        <v>-24</v>
      </c>
      <c r="V57" s="22">
        <f t="shared" si="1"/>
        <v>253</v>
      </c>
      <c r="X57" s="22">
        <v>253</v>
      </c>
      <c r="AA57" s="22">
        <f t="shared" si="2"/>
        <v>253</v>
      </c>
      <c r="AC57" s="22">
        <v>253</v>
      </c>
      <c r="AF57" s="22">
        <f t="shared" si="3"/>
        <v>253</v>
      </c>
      <c r="AH57" s="22">
        <v>253</v>
      </c>
      <c r="AK57" s="22">
        <f t="shared" si="4"/>
        <v>253</v>
      </c>
      <c r="AM57" s="22">
        <v>253</v>
      </c>
      <c r="AP57" s="22">
        <f t="shared" si="5"/>
        <v>253</v>
      </c>
      <c r="AR57" s="22">
        <v>253</v>
      </c>
      <c r="AU57" s="22">
        <f t="shared" si="6"/>
        <v>253</v>
      </c>
      <c r="AW57" s="22">
        <v>253</v>
      </c>
      <c r="AZ57" s="22">
        <f t="shared" si="7"/>
        <v>253</v>
      </c>
      <c r="BB57" s="22">
        <v>253</v>
      </c>
      <c r="BE57" s="22">
        <f t="shared" si="8"/>
        <v>253</v>
      </c>
    </row>
    <row r="58" spans="1:57" x14ac:dyDescent="0.45">
      <c r="A58" s="21" t="s">
        <v>28</v>
      </c>
      <c r="B58" s="21" t="s">
        <v>154</v>
      </c>
      <c r="C58" s="21" t="s">
        <v>155</v>
      </c>
      <c r="D58" s="21" t="s">
        <v>135</v>
      </c>
      <c r="E58" s="21" t="s">
        <v>43</v>
      </c>
      <c r="F58" s="21"/>
      <c r="G58" s="21"/>
      <c r="H58" s="21"/>
      <c r="I58" s="21"/>
      <c r="J58" s="43">
        <v>66</v>
      </c>
      <c r="K58" s="21">
        <v>66</v>
      </c>
      <c r="M58" s="22">
        <v>84</v>
      </c>
      <c r="P58" s="22">
        <f t="shared" si="0"/>
        <v>84</v>
      </c>
      <c r="S58" s="22">
        <v>84</v>
      </c>
      <c r="U58" s="22">
        <v>-27</v>
      </c>
      <c r="V58" s="22">
        <f t="shared" si="1"/>
        <v>57</v>
      </c>
      <c r="X58" s="22">
        <v>57</v>
      </c>
      <c r="Z58" s="22">
        <v>-48</v>
      </c>
      <c r="AA58" s="22">
        <f t="shared" si="2"/>
        <v>9</v>
      </c>
      <c r="AC58" s="22">
        <v>9</v>
      </c>
      <c r="AF58" s="22">
        <f t="shared" si="3"/>
        <v>9</v>
      </c>
      <c r="AH58" s="22">
        <v>9</v>
      </c>
      <c r="AI58" s="22">
        <v>72</v>
      </c>
      <c r="AK58" s="22">
        <f t="shared" si="4"/>
        <v>81</v>
      </c>
      <c r="AM58" s="22">
        <v>81</v>
      </c>
      <c r="AO58" s="22">
        <v>-15</v>
      </c>
      <c r="AP58" s="22">
        <f t="shared" si="5"/>
        <v>66</v>
      </c>
      <c r="AR58" s="22">
        <v>66</v>
      </c>
      <c r="AU58" s="22">
        <f t="shared" si="6"/>
        <v>66</v>
      </c>
      <c r="AW58" s="22">
        <v>66</v>
      </c>
      <c r="AZ58" s="22">
        <f t="shared" si="7"/>
        <v>66</v>
      </c>
      <c r="BB58" s="22">
        <v>66</v>
      </c>
      <c r="BE58" s="22">
        <f t="shared" si="8"/>
        <v>66</v>
      </c>
    </row>
    <row r="59" spans="1:57" x14ac:dyDescent="0.45">
      <c r="A59" s="21" t="s">
        <v>28</v>
      </c>
      <c r="B59" s="21" t="s">
        <v>156</v>
      </c>
      <c r="C59" s="21" t="s">
        <v>157</v>
      </c>
      <c r="D59" s="21" t="s">
        <v>135</v>
      </c>
      <c r="E59" s="21" t="s">
        <v>31</v>
      </c>
      <c r="F59" s="21"/>
      <c r="G59" s="21"/>
      <c r="H59" s="21"/>
      <c r="I59" s="21"/>
      <c r="J59" s="43">
        <v>24</v>
      </c>
      <c r="K59" s="65">
        <v>24</v>
      </c>
      <c r="M59" s="22">
        <v>95</v>
      </c>
      <c r="P59" s="22">
        <f t="shared" si="0"/>
        <v>95</v>
      </c>
      <c r="S59" s="22">
        <v>95</v>
      </c>
      <c r="U59" s="22">
        <v>-19</v>
      </c>
      <c r="V59" s="22">
        <f t="shared" si="1"/>
        <v>76</v>
      </c>
      <c r="X59" s="22">
        <v>76</v>
      </c>
      <c r="AA59" s="22">
        <f t="shared" si="2"/>
        <v>76</v>
      </c>
      <c r="AC59" s="22">
        <v>76</v>
      </c>
      <c r="AE59" s="22">
        <v>-12</v>
      </c>
      <c r="AF59" s="22">
        <f t="shared" si="3"/>
        <v>64</v>
      </c>
      <c r="AH59" s="22">
        <v>64</v>
      </c>
      <c r="AK59" s="22">
        <f t="shared" si="4"/>
        <v>64</v>
      </c>
      <c r="AM59" s="22">
        <v>64</v>
      </c>
      <c r="AO59" s="22">
        <v>-12</v>
      </c>
      <c r="AP59" s="22">
        <f t="shared" si="5"/>
        <v>52</v>
      </c>
      <c r="AR59" s="22">
        <v>52</v>
      </c>
      <c r="AU59" s="22">
        <f t="shared" si="6"/>
        <v>52</v>
      </c>
      <c r="AW59" s="22">
        <v>24</v>
      </c>
      <c r="AZ59" s="22">
        <f t="shared" si="7"/>
        <v>24</v>
      </c>
      <c r="BB59" s="22">
        <v>24</v>
      </c>
      <c r="BE59" s="22">
        <f t="shared" si="8"/>
        <v>24</v>
      </c>
    </row>
    <row r="60" spans="1:57" x14ac:dyDescent="0.45">
      <c r="A60" s="21" t="s">
        <v>28</v>
      </c>
      <c r="B60" s="21" t="s">
        <v>158</v>
      </c>
      <c r="C60" s="21" t="s">
        <v>159</v>
      </c>
      <c r="D60" s="21" t="s">
        <v>38</v>
      </c>
      <c r="E60" s="21" t="s">
        <v>39</v>
      </c>
      <c r="F60" s="21"/>
      <c r="G60" s="21"/>
      <c r="H60" s="21"/>
      <c r="I60" s="21"/>
      <c r="J60" s="43">
        <v>108</v>
      </c>
      <c r="K60" s="21">
        <v>108</v>
      </c>
      <c r="M60" s="22">
        <v>123</v>
      </c>
      <c r="P60" s="22">
        <f t="shared" si="0"/>
        <v>123</v>
      </c>
      <c r="S60" s="22">
        <v>123</v>
      </c>
      <c r="U60" s="22">
        <v>-15</v>
      </c>
      <c r="V60" s="22">
        <f t="shared" si="1"/>
        <v>108</v>
      </c>
      <c r="X60" s="22">
        <v>108</v>
      </c>
      <c r="AA60" s="22">
        <f t="shared" si="2"/>
        <v>108</v>
      </c>
      <c r="AC60" s="22">
        <v>108</v>
      </c>
      <c r="AF60" s="22">
        <f t="shared" si="3"/>
        <v>108</v>
      </c>
      <c r="AH60" s="22">
        <v>108</v>
      </c>
      <c r="AK60" s="22">
        <f t="shared" si="4"/>
        <v>108</v>
      </c>
      <c r="AM60" s="22">
        <v>108</v>
      </c>
      <c r="AP60" s="22">
        <f t="shared" si="5"/>
        <v>108</v>
      </c>
      <c r="AR60" s="22">
        <v>108</v>
      </c>
      <c r="AU60" s="22">
        <f t="shared" si="6"/>
        <v>108</v>
      </c>
      <c r="AW60" s="22">
        <v>108</v>
      </c>
      <c r="AZ60" s="22">
        <f t="shared" si="7"/>
        <v>108</v>
      </c>
      <c r="BB60" s="22">
        <v>108</v>
      </c>
      <c r="BE60" s="22">
        <f t="shared" si="8"/>
        <v>108</v>
      </c>
    </row>
    <row r="61" spans="1:57" x14ac:dyDescent="0.45">
      <c r="A61" s="21" t="s">
        <v>28</v>
      </c>
      <c r="B61" s="21" t="s">
        <v>160</v>
      </c>
      <c r="C61" s="21" t="s">
        <v>161</v>
      </c>
      <c r="D61" s="21" t="s">
        <v>42</v>
      </c>
      <c r="E61" s="21"/>
      <c r="F61" s="21"/>
      <c r="G61" s="21"/>
      <c r="H61" s="21"/>
      <c r="I61" s="21"/>
      <c r="J61" s="43">
        <v>145</v>
      </c>
      <c r="K61" s="21">
        <v>145</v>
      </c>
      <c r="M61" s="22">
        <v>60</v>
      </c>
      <c r="O61" s="31"/>
      <c r="P61" s="22">
        <f t="shared" si="0"/>
        <v>60</v>
      </c>
      <c r="S61" s="22">
        <v>60</v>
      </c>
      <c r="V61" s="22">
        <f t="shared" si="1"/>
        <v>60</v>
      </c>
      <c r="X61" s="22">
        <v>60</v>
      </c>
      <c r="AA61" s="22">
        <f t="shared" si="2"/>
        <v>60</v>
      </c>
      <c r="AC61" s="22">
        <v>60</v>
      </c>
      <c r="AE61" s="22">
        <v>-24</v>
      </c>
      <c r="AF61" s="22">
        <f t="shared" si="3"/>
        <v>36</v>
      </c>
      <c r="AH61" s="22">
        <v>36</v>
      </c>
      <c r="AK61" s="22">
        <f t="shared" si="4"/>
        <v>36</v>
      </c>
      <c r="AM61" s="22">
        <v>36</v>
      </c>
      <c r="AN61" s="22">
        <v>120</v>
      </c>
      <c r="AP61" s="22">
        <f t="shared" si="5"/>
        <v>156</v>
      </c>
      <c r="AR61" s="22">
        <v>156</v>
      </c>
      <c r="AU61" s="22">
        <f t="shared" si="6"/>
        <v>156</v>
      </c>
      <c r="AW61" s="22">
        <v>156</v>
      </c>
      <c r="AY61" s="22">
        <v>-11</v>
      </c>
      <c r="AZ61" s="22">
        <f t="shared" si="7"/>
        <v>145</v>
      </c>
      <c r="BB61" s="22">
        <v>145</v>
      </c>
      <c r="BE61" s="22">
        <f t="shared" si="8"/>
        <v>145</v>
      </c>
    </row>
    <row r="62" spans="1:57" x14ac:dyDescent="0.45">
      <c r="A62" s="21" t="s">
        <v>28</v>
      </c>
      <c r="B62" s="21" t="s">
        <v>162</v>
      </c>
      <c r="C62" s="21" t="s">
        <v>163</v>
      </c>
      <c r="D62" s="21" t="s">
        <v>82</v>
      </c>
      <c r="E62" s="21" t="s">
        <v>34</v>
      </c>
      <c r="F62" s="21"/>
      <c r="G62" s="21"/>
      <c r="H62" s="21"/>
      <c r="I62" s="21"/>
      <c r="J62" s="43">
        <v>119</v>
      </c>
      <c r="K62" s="21">
        <v>113</v>
      </c>
      <c r="M62" s="22">
        <v>147</v>
      </c>
      <c r="O62" s="22">
        <v>-6</v>
      </c>
      <c r="P62" s="22">
        <f t="shared" si="0"/>
        <v>141</v>
      </c>
      <c r="S62" s="22">
        <v>141</v>
      </c>
      <c r="U62" s="22">
        <v>-22</v>
      </c>
      <c r="V62" s="22">
        <f t="shared" si="1"/>
        <v>119</v>
      </c>
      <c r="X62" s="22">
        <v>119</v>
      </c>
      <c r="AA62" s="22">
        <f t="shared" si="2"/>
        <v>119</v>
      </c>
      <c r="AC62" s="22">
        <v>119</v>
      </c>
      <c r="AF62" s="22">
        <f t="shared" si="3"/>
        <v>119</v>
      </c>
      <c r="AH62" s="22">
        <v>119</v>
      </c>
      <c r="AK62" s="22">
        <f t="shared" si="4"/>
        <v>119</v>
      </c>
      <c r="AM62" s="22">
        <v>119</v>
      </c>
      <c r="AP62" s="22">
        <f t="shared" si="5"/>
        <v>119</v>
      </c>
      <c r="AR62" s="22">
        <v>119</v>
      </c>
      <c r="AU62" s="22">
        <f t="shared" si="6"/>
        <v>119</v>
      </c>
      <c r="AW62" s="22">
        <v>119</v>
      </c>
      <c r="AZ62" s="22">
        <f t="shared" si="7"/>
        <v>119</v>
      </c>
      <c r="BB62" s="22">
        <v>119</v>
      </c>
      <c r="BD62" s="22">
        <v>-6</v>
      </c>
      <c r="BE62" s="22">
        <f t="shared" si="8"/>
        <v>113</v>
      </c>
    </row>
    <row r="63" spans="1:57" x14ac:dyDescent="0.45">
      <c r="A63" s="21" t="s">
        <v>28</v>
      </c>
      <c r="B63" s="21" t="s">
        <v>616</v>
      </c>
      <c r="C63" s="21" t="s">
        <v>621</v>
      </c>
      <c r="D63" s="21" t="s">
        <v>613</v>
      </c>
      <c r="E63" s="21"/>
      <c r="F63" s="21"/>
      <c r="G63" s="21"/>
      <c r="H63" s="21"/>
      <c r="I63" s="21"/>
      <c r="J63" s="43">
        <v>10</v>
      </c>
      <c r="K63" s="21">
        <v>10</v>
      </c>
      <c r="AU63" s="22">
        <v>10</v>
      </c>
      <c r="AW63" s="22">
        <v>10</v>
      </c>
      <c r="AZ63" s="22">
        <f t="shared" si="7"/>
        <v>10</v>
      </c>
      <c r="BB63" s="22">
        <v>10</v>
      </c>
      <c r="BE63" s="22">
        <f t="shared" si="8"/>
        <v>10</v>
      </c>
    </row>
    <row r="64" spans="1:57" x14ac:dyDescent="0.45">
      <c r="A64" s="21" t="s">
        <v>28</v>
      </c>
      <c r="B64" s="21" t="s">
        <v>164</v>
      </c>
      <c r="C64" s="21" t="s">
        <v>165</v>
      </c>
      <c r="D64" s="21" t="s">
        <v>34</v>
      </c>
      <c r="E64" s="21"/>
      <c r="F64" s="21"/>
      <c r="G64" s="21"/>
      <c r="H64" s="21"/>
      <c r="I64" s="21"/>
      <c r="J64" s="43">
        <v>53</v>
      </c>
      <c r="K64" s="21">
        <v>53</v>
      </c>
      <c r="M64" s="22">
        <v>71</v>
      </c>
      <c r="P64" s="22">
        <f t="shared" si="0"/>
        <v>71</v>
      </c>
      <c r="S64" s="22">
        <v>71</v>
      </c>
      <c r="U64" s="22">
        <v>-9</v>
      </c>
      <c r="V64" s="22">
        <f t="shared" si="1"/>
        <v>62</v>
      </c>
      <c r="X64" s="22">
        <v>62</v>
      </c>
      <c r="AA64" s="22">
        <f t="shared" si="2"/>
        <v>62</v>
      </c>
      <c r="AC64" s="22">
        <v>62</v>
      </c>
      <c r="AF64" s="22">
        <f t="shared" si="3"/>
        <v>62</v>
      </c>
      <c r="AH64" s="22">
        <v>62</v>
      </c>
      <c r="AK64" s="22">
        <f t="shared" si="4"/>
        <v>62</v>
      </c>
      <c r="AM64" s="22">
        <v>62</v>
      </c>
      <c r="AP64" s="22">
        <f t="shared" si="5"/>
        <v>62</v>
      </c>
      <c r="AR64" s="22">
        <v>62</v>
      </c>
      <c r="AU64" s="22">
        <f t="shared" si="6"/>
        <v>62</v>
      </c>
      <c r="AW64" s="22">
        <v>62</v>
      </c>
      <c r="AY64" s="22">
        <v>-9</v>
      </c>
      <c r="AZ64" s="22">
        <f t="shared" si="7"/>
        <v>53</v>
      </c>
      <c r="BB64" s="22">
        <v>53</v>
      </c>
      <c r="BE64" s="22">
        <f t="shared" si="8"/>
        <v>53</v>
      </c>
    </row>
    <row r="65" spans="1:57" x14ac:dyDescent="0.45">
      <c r="A65" s="21" t="s">
        <v>28</v>
      </c>
      <c r="B65" s="21" t="s">
        <v>166</v>
      </c>
      <c r="C65" s="21" t="s">
        <v>167</v>
      </c>
      <c r="D65" s="21" t="s">
        <v>75</v>
      </c>
      <c r="E65" s="21"/>
      <c r="F65" s="21"/>
      <c r="G65" s="21"/>
      <c r="H65" s="21"/>
      <c r="I65" s="21"/>
      <c r="J65" s="43">
        <v>113</v>
      </c>
      <c r="K65" s="21">
        <v>112</v>
      </c>
      <c r="M65" s="22">
        <v>120</v>
      </c>
      <c r="P65" s="22">
        <f t="shared" si="0"/>
        <v>120</v>
      </c>
      <c r="S65" s="22">
        <v>120</v>
      </c>
      <c r="U65" s="22">
        <v>-5</v>
      </c>
      <c r="V65" s="22">
        <f t="shared" si="1"/>
        <v>115</v>
      </c>
      <c r="X65" s="22">
        <v>115</v>
      </c>
      <c r="AA65" s="22">
        <f t="shared" si="2"/>
        <v>115</v>
      </c>
      <c r="AC65" s="22">
        <v>115</v>
      </c>
      <c r="AF65" s="22">
        <f t="shared" si="3"/>
        <v>115</v>
      </c>
      <c r="AH65" s="22">
        <v>115</v>
      </c>
      <c r="AK65" s="22">
        <f t="shared" si="4"/>
        <v>115</v>
      </c>
      <c r="AM65" s="22">
        <v>115</v>
      </c>
      <c r="AO65" s="22">
        <v>-2</v>
      </c>
      <c r="AP65" s="22">
        <f t="shared" si="5"/>
        <v>113</v>
      </c>
      <c r="AR65" s="22">
        <v>113</v>
      </c>
      <c r="AU65" s="22">
        <f t="shared" si="6"/>
        <v>113</v>
      </c>
      <c r="AW65" s="22">
        <v>113</v>
      </c>
      <c r="AZ65" s="22">
        <f t="shared" si="7"/>
        <v>113</v>
      </c>
      <c r="BB65" s="22">
        <v>113</v>
      </c>
      <c r="BD65" s="22">
        <v>-1</v>
      </c>
      <c r="BE65" s="22">
        <f t="shared" si="8"/>
        <v>112</v>
      </c>
    </row>
    <row r="66" spans="1:57" x14ac:dyDescent="0.45">
      <c r="A66" s="21" t="s">
        <v>28</v>
      </c>
      <c r="B66" s="21" t="s">
        <v>168</v>
      </c>
      <c r="C66" s="21" t="s">
        <v>169</v>
      </c>
      <c r="D66" s="21" t="s">
        <v>64</v>
      </c>
      <c r="E66" s="21"/>
      <c r="F66" s="21"/>
      <c r="G66" s="21"/>
      <c r="H66" s="21"/>
      <c r="I66" s="21"/>
      <c r="J66" s="43">
        <v>90</v>
      </c>
      <c r="K66" s="21">
        <v>90</v>
      </c>
      <c r="M66" s="22">
        <v>90</v>
      </c>
      <c r="P66" s="22">
        <f t="shared" si="0"/>
        <v>90</v>
      </c>
      <c r="S66" s="22">
        <v>90</v>
      </c>
      <c r="V66" s="22">
        <f t="shared" si="1"/>
        <v>90</v>
      </c>
      <c r="X66" s="22">
        <v>90</v>
      </c>
      <c r="AA66" s="22">
        <f t="shared" si="2"/>
        <v>90</v>
      </c>
      <c r="AC66" s="22">
        <v>90</v>
      </c>
      <c r="AF66" s="22">
        <f t="shared" si="3"/>
        <v>90</v>
      </c>
      <c r="AH66" s="22">
        <v>90</v>
      </c>
      <c r="AK66" s="22">
        <f t="shared" si="4"/>
        <v>90</v>
      </c>
      <c r="AM66" s="22">
        <v>90</v>
      </c>
      <c r="AP66" s="22">
        <f t="shared" si="5"/>
        <v>90</v>
      </c>
      <c r="AR66" s="22">
        <v>90</v>
      </c>
      <c r="AU66" s="22">
        <f t="shared" si="6"/>
        <v>90</v>
      </c>
      <c r="AW66" s="22">
        <v>90</v>
      </c>
      <c r="AZ66" s="22">
        <f t="shared" si="7"/>
        <v>90</v>
      </c>
      <c r="BB66" s="22">
        <v>90</v>
      </c>
      <c r="BE66" s="22">
        <f t="shared" si="8"/>
        <v>90</v>
      </c>
    </row>
    <row r="67" spans="1:57" x14ac:dyDescent="0.45">
      <c r="A67" s="21" t="s">
        <v>28</v>
      </c>
      <c r="B67" s="21" t="s">
        <v>170</v>
      </c>
      <c r="C67" s="21" t="s">
        <v>171</v>
      </c>
      <c r="D67" s="21" t="s">
        <v>46</v>
      </c>
      <c r="E67" s="21" t="s">
        <v>172</v>
      </c>
      <c r="F67" s="21"/>
      <c r="G67" s="21"/>
      <c r="H67" s="21"/>
      <c r="I67" s="21"/>
      <c r="J67" s="43">
        <v>169</v>
      </c>
      <c r="K67" s="21">
        <v>158</v>
      </c>
      <c r="M67" s="22">
        <v>265</v>
      </c>
      <c r="O67" s="22">
        <v>-4</v>
      </c>
      <c r="P67" s="22">
        <f t="shared" si="0"/>
        <v>261</v>
      </c>
      <c r="S67" s="22">
        <v>261</v>
      </c>
      <c r="U67" s="22">
        <v>-67</v>
      </c>
      <c r="V67" s="22">
        <f t="shared" si="1"/>
        <v>194</v>
      </c>
      <c r="X67" s="22">
        <v>194</v>
      </c>
      <c r="AA67" s="22">
        <f t="shared" si="2"/>
        <v>194</v>
      </c>
      <c r="AC67" s="22">
        <v>194</v>
      </c>
      <c r="AF67" s="22">
        <f t="shared" si="3"/>
        <v>194</v>
      </c>
      <c r="AH67" s="22">
        <v>194</v>
      </c>
      <c r="AK67" s="22">
        <f t="shared" si="4"/>
        <v>194</v>
      </c>
      <c r="AM67" s="22">
        <v>194</v>
      </c>
      <c r="AO67" s="22">
        <v>-25</v>
      </c>
      <c r="AP67" s="22">
        <f t="shared" si="5"/>
        <v>169</v>
      </c>
      <c r="AR67" s="22">
        <v>169</v>
      </c>
      <c r="AU67" s="22">
        <f t="shared" si="6"/>
        <v>169</v>
      </c>
      <c r="AW67" s="22">
        <v>169</v>
      </c>
      <c r="AZ67" s="22">
        <f t="shared" ref="AZ67:AZ130" si="14">AW67+(SUM(AX67:AY67))</f>
        <v>169</v>
      </c>
      <c r="BB67" s="22">
        <v>169</v>
      </c>
      <c r="BD67" s="22">
        <v>-11</v>
      </c>
      <c r="BE67" s="22">
        <f t="shared" ref="BE67:BE130" si="15">BB67+(SUM(BC67:BD67))</f>
        <v>158</v>
      </c>
    </row>
    <row r="68" spans="1:57" x14ac:dyDescent="0.45">
      <c r="A68" s="21" t="s">
        <v>28</v>
      </c>
      <c r="B68" s="21" t="s">
        <v>173</v>
      </c>
      <c r="C68" s="21" t="s">
        <v>174</v>
      </c>
      <c r="D68" s="21" t="s">
        <v>38</v>
      </c>
      <c r="E68" s="21"/>
      <c r="F68" s="21"/>
      <c r="G68" s="21"/>
      <c r="H68" s="21"/>
      <c r="I68" s="21"/>
      <c r="J68" s="43">
        <v>75</v>
      </c>
      <c r="K68" s="21">
        <v>75</v>
      </c>
      <c r="M68" s="22">
        <v>99</v>
      </c>
      <c r="O68" s="22">
        <v>-5</v>
      </c>
      <c r="P68" s="22">
        <f t="shared" si="0"/>
        <v>94</v>
      </c>
      <c r="S68" s="22">
        <v>94</v>
      </c>
      <c r="U68" s="22">
        <v>-19</v>
      </c>
      <c r="V68" s="22">
        <f t="shared" si="1"/>
        <v>75</v>
      </c>
      <c r="X68" s="22">
        <v>75</v>
      </c>
      <c r="AA68" s="22">
        <f t="shared" si="2"/>
        <v>75</v>
      </c>
      <c r="AC68" s="22">
        <v>75</v>
      </c>
      <c r="AF68" s="22">
        <f t="shared" si="3"/>
        <v>75</v>
      </c>
      <c r="AH68" s="22">
        <v>75</v>
      </c>
      <c r="AK68" s="22">
        <f t="shared" si="4"/>
        <v>75</v>
      </c>
      <c r="AM68" s="22">
        <v>75</v>
      </c>
      <c r="AP68" s="22">
        <f t="shared" si="5"/>
        <v>75</v>
      </c>
      <c r="AR68" s="22">
        <v>75</v>
      </c>
      <c r="AU68" s="22">
        <f t="shared" si="6"/>
        <v>75</v>
      </c>
      <c r="AW68" s="22">
        <v>75</v>
      </c>
      <c r="AZ68" s="22">
        <f t="shared" si="14"/>
        <v>75</v>
      </c>
      <c r="BB68" s="22">
        <v>75</v>
      </c>
      <c r="BE68" s="22">
        <f t="shared" si="15"/>
        <v>75</v>
      </c>
    </row>
    <row r="69" spans="1:57" x14ac:dyDescent="0.45">
      <c r="A69" s="21" t="s">
        <v>28</v>
      </c>
      <c r="B69" s="21" t="s">
        <v>175</v>
      </c>
      <c r="C69" s="21" t="s">
        <v>176</v>
      </c>
      <c r="D69" s="21" t="s">
        <v>38</v>
      </c>
      <c r="E69" s="21"/>
      <c r="F69" s="21"/>
      <c r="G69" s="21"/>
      <c r="H69" s="21"/>
      <c r="I69" s="21"/>
      <c r="J69" s="43">
        <v>49</v>
      </c>
      <c r="K69" s="21">
        <v>49</v>
      </c>
      <c r="M69" s="22">
        <v>54</v>
      </c>
      <c r="P69" s="22">
        <f t="shared" si="0"/>
        <v>54</v>
      </c>
      <c r="S69" s="22">
        <v>54</v>
      </c>
      <c r="U69" s="22">
        <v>-5</v>
      </c>
      <c r="V69" s="22">
        <f t="shared" si="1"/>
        <v>49</v>
      </c>
      <c r="X69" s="22">
        <v>49</v>
      </c>
      <c r="AA69" s="22">
        <f t="shared" si="2"/>
        <v>49</v>
      </c>
      <c r="AC69" s="22">
        <v>49</v>
      </c>
      <c r="AF69" s="22">
        <f t="shared" si="3"/>
        <v>49</v>
      </c>
      <c r="AH69" s="22">
        <v>49</v>
      </c>
      <c r="AK69" s="22">
        <f t="shared" si="4"/>
        <v>49</v>
      </c>
      <c r="AM69" s="22">
        <v>49</v>
      </c>
      <c r="AP69" s="22">
        <f t="shared" si="5"/>
        <v>49</v>
      </c>
      <c r="AR69" s="22">
        <v>49</v>
      </c>
      <c r="AU69" s="22">
        <f t="shared" si="6"/>
        <v>49</v>
      </c>
      <c r="AW69" s="22">
        <v>49</v>
      </c>
      <c r="AZ69" s="22">
        <f t="shared" si="14"/>
        <v>49</v>
      </c>
      <c r="BB69" s="22">
        <v>49</v>
      </c>
      <c r="BE69" s="22">
        <f t="shared" si="15"/>
        <v>49</v>
      </c>
    </row>
    <row r="70" spans="1:57" x14ac:dyDescent="0.45">
      <c r="A70" s="21" t="s">
        <v>28</v>
      </c>
      <c r="B70" s="21" t="s">
        <v>177</v>
      </c>
      <c r="C70" s="21" t="s">
        <v>178</v>
      </c>
      <c r="D70" s="21" t="s">
        <v>34</v>
      </c>
      <c r="E70" s="21"/>
      <c r="F70" s="21"/>
      <c r="G70" s="21"/>
      <c r="H70" s="21"/>
      <c r="I70" s="21"/>
      <c r="J70" s="43">
        <v>103</v>
      </c>
      <c r="K70" s="21">
        <v>103</v>
      </c>
      <c r="M70" s="22">
        <v>35</v>
      </c>
      <c r="P70" s="22">
        <f t="shared" si="0"/>
        <v>35</v>
      </c>
      <c r="S70" s="22">
        <v>35</v>
      </c>
      <c r="U70" s="22">
        <v>-22</v>
      </c>
      <c r="V70" s="22">
        <f t="shared" si="1"/>
        <v>13</v>
      </c>
      <c r="X70" s="22">
        <v>13</v>
      </c>
      <c r="AA70" s="22">
        <f t="shared" si="2"/>
        <v>13</v>
      </c>
      <c r="AC70" s="22">
        <v>13</v>
      </c>
      <c r="AD70" s="22">
        <v>96</v>
      </c>
      <c r="AF70" s="22">
        <f t="shared" si="3"/>
        <v>109</v>
      </c>
      <c r="AH70" s="22">
        <v>109</v>
      </c>
      <c r="AJ70" s="22">
        <v>-6</v>
      </c>
      <c r="AK70" s="22">
        <f t="shared" si="4"/>
        <v>103</v>
      </c>
      <c r="AM70" s="22">
        <v>103</v>
      </c>
      <c r="AP70" s="22">
        <f t="shared" si="5"/>
        <v>103</v>
      </c>
      <c r="AR70" s="22">
        <v>103</v>
      </c>
      <c r="AU70" s="22">
        <f t="shared" si="6"/>
        <v>103</v>
      </c>
      <c r="AW70" s="22">
        <v>103</v>
      </c>
      <c r="AZ70" s="22">
        <f t="shared" si="14"/>
        <v>103</v>
      </c>
      <c r="BB70" s="22">
        <v>103</v>
      </c>
      <c r="BE70" s="22">
        <f t="shared" si="15"/>
        <v>103</v>
      </c>
    </row>
    <row r="71" spans="1:57" x14ac:dyDescent="0.45">
      <c r="A71" s="21" t="s">
        <v>28</v>
      </c>
      <c r="B71" s="21" t="s">
        <v>617</v>
      </c>
      <c r="C71" s="21" t="s">
        <v>618</v>
      </c>
      <c r="D71" s="21" t="s">
        <v>613</v>
      </c>
      <c r="E71" s="21"/>
      <c r="F71" s="21"/>
      <c r="G71" s="21"/>
      <c r="H71" s="21"/>
      <c r="I71" s="21"/>
      <c r="J71" s="43">
        <v>82</v>
      </c>
      <c r="K71" s="21">
        <v>82</v>
      </c>
      <c r="AU71" s="22">
        <v>82</v>
      </c>
      <c r="AW71" s="22">
        <v>82</v>
      </c>
      <c r="AZ71" s="22">
        <f t="shared" si="14"/>
        <v>82</v>
      </c>
      <c r="BB71" s="22">
        <v>82</v>
      </c>
      <c r="BE71" s="22">
        <f t="shared" si="15"/>
        <v>82</v>
      </c>
    </row>
    <row r="72" spans="1:57" x14ac:dyDescent="0.45">
      <c r="A72" s="21" t="s">
        <v>28</v>
      </c>
      <c r="B72" s="21" t="s">
        <v>179</v>
      </c>
      <c r="C72" s="21" t="s">
        <v>180</v>
      </c>
      <c r="D72" s="21" t="s">
        <v>66</v>
      </c>
      <c r="E72" s="21"/>
      <c r="F72" s="21"/>
      <c r="G72" s="21"/>
      <c r="H72" s="21"/>
      <c r="I72" s="21"/>
      <c r="J72" s="43">
        <v>21</v>
      </c>
      <c r="K72" s="21">
        <v>21</v>
      </c>
      <c r="M72" s="22">
        <v>21</v>
      </c>
      <c r="P72" s="22">
        <f t="shared" si="0"/>
        <v>21</v>
      </c>
      <c r="S72" s="22">
        <v>21</v>
      </c>
      <c r="V72" s="22">
        <f t="shared" si="1"/>
        <v>21</v>
      </c>
      <c r="X72" s="22">
        <v>21</v>
      </c>
      <c r="AA72" s="22">
        <f t="shared" si="2"/>
        <v>21</v>
      </c>
      <c r="AC72" s="22">
        <v>21</v>
      </c>
      <c r="AF72" s="22">
        <f t="shared" si="3"/>
        <v>21</v>
      </c>
      <c r="AH72" s="22">
        <v>21</v>
      </c>
      <c r="AK72" s="22">
        <f t="shared" si="4"/>
        <v>21</v>
      </c>
      <c r="AM72" s="22">
        <v>21</v>
      </c>
      <c r="AP72" s="22">
        <f t="shared" si="5"/>
        <v>21</v>
      </c>
      <c r="AR72" s="22">
        <v>21</v>
      </c>
      <c r="AU72" s="22">
        <f t="shared" si="6"/>
        <v>21</v>
      </c>
      <c r="AW72" s="22">
        <v>21</v>
      </c>
      <c r="AZ72" s="22">
        <f t="shared" si="14"/>
        <v>21</v>
      </c>
      <c r="BB72" s="22">
        <v>21</v>
      </c>
      <c r="BE72" s="22">
        <f t="shared" si="15"/>
        <v>21</v>
      </c>
    </row>
    <row r="73" spans="1:57" x14ac:dyDescent="0.45">
      <c r="A73" s="21" t="s">
        <v>28</v>
      </c>
      <c r="B73" s="21" t="s">
        <v>181</v>
      </c>
      <c r="C73" s="21" t="s">
        <v>182</v>
      </c>
      <c r="D73" s="21" t="s">
        <v>60</v>
      </c>
      <c r="E73" s="21"/>
      <c r="F73" s="21"/>
      <c r="G73" s="21"/>
      <c r="H73" s="21"/>
      <c r="I73" s="21"/>
      <c r="J73" s="43">
        <v>13</v>
      </c>
      <c r="K73" s="21">
        <v>13</v>
      </c>
      <c r="M73" s="22">
        <v>13</v>
      </c>
      <c r="P73" s="22">
        <f t="shared" si="0"/>
        <v>13</v>
      </c>
      <c r="S73" s="22">
        <v>13</v>
      </c>
      <c r="V73" s="22">
        <f t="shared" si="1"/>
        <v>13</v>
      </c>
      <c r="X73" s="22">
        <v>13</v>
      </c>
      <c r="AA73" s="22">
        <f t="shared" si="2"/>
        <v>13</v>
      </c>
      <c r="AC73" s="22">
        <v>13</v>
      </c>
      <c r="AF73" s="22">
        <f t="shared" si="3"/>
        <v>13</v>
      </c>
      <c r="AH73" s="22">
        <v>13</v>
      </c>
      <c r="AK73" s="22">
        <f t="shared" si="4"/>
        <v>13</v>
      </c>
      <c r="AM73" s="22">
        <v>13</v>
      </c>
      <c r="AP73" s="22">
        <f t="shared" si="5"/>
        <v>13</v>
      </c>
      <c r="AR73" s="22">
        <v>13</v>
      </c>
      <c r="AU73" s="22">
        <f t="shared" si="6"/>
        <v>13</v>
      </c>
      <c r="AW73" s="22">
        <v>13</v>
      </c>
      <c r="AZ73" s="22">
        <f t="shared" si="14"/>
        <v>13</v>
      </c>
      <c r="BB73" s="22">
        <v>13</v>
      </c>
      <c r="BE73" s="22">
        <f t="shared" si="15"/>
        <v>13</v>
      </c>
    </row>
    <row r="74" spans="1:57" x14ac:dyDescent="0.45">
      <c r="A74" s="21" t="s">
        <v>28</v>
      </c>
      <c r="B74" s="21" t="s">
        <v>183</v>
      </c>
      <c r="C74" s="21" t="s">
        <v>184</v>
      </c>
      <c r="D74" s="21" t="s">
        <v>87</v>
      </c>
      <c r="E74" s="21"/>
      <c r="F74" s="21"/>
      <c r="G74" s="21"/>
      <c r="H74" s="21"/>
      <c r="I74" s="21"/>
      <c r="J74" s="43">
        <v>106</v>
      </c>
      <c r="K74" s="21">
        <v>106</v>
      </c>
      <c r="M74" s="22">
        <v>109</v>
      </c>
      <c r="P74" s="22">
        <f t="shared" si="0"/>
        <v>109</v>
      </c>
      <c r="S74" s="22">
        <v>109</v>
      </c>
      <c r="V74" s="22">
        <f t="shared" si="1"/>
        <v>109</v>
      </c>
      <c r="X74" s="22">
        <v>109</v>
      </c>
      <c r="AA74" s="22">
        <f t="shared" si="2"/>
        <v>109</v>
      </c>
      <c r="AC74" s="22">
        <v>109</v>
      </c>
      <c r="AF74" s="22">
        <f t="shared" si="3"/>
        <v>109</v>
      </c>
      <c r="AH74" s="22">
        <v>109</v>
      </c>
      <c r="AK74" s="22">
        <f t="shared" si="4"/>
        <v>109</v>
      </c>
      <c r="AM74" s="22">
        <v>109</v>
      </c>
      <c r="AO74" s="22">
        <v>-3</v>
      </c>
      <c r="AP74" s="22">
        <f t="shared" si="5"/>
        <v>106</v>
      </c>
      <c r="AR74" s="22">
        <v>106</v>
      </c>
      <c r="AU74" s="22">
        <f t="shared" si="6"/>
        <v>106</v>
      </c>
      <c r="AW74" s="22">
        <v>106</v>
      </c>
      <c r="AZ74" s="22">
        <f t="shared" si="14"/>
        <v>106</v>
      </c>
      <c r="BB74" s="22">
        <v>106</v>
      </c>
      <c r="BE74" s="22">
        <f t="shared" si="15"/>
        <v>106</v>
      </c>
    </row>
    <row r="75" spans="1:57" x14ac:dyDescent="0.45">
      <c r="A75" s="21" t="s">
        <v>28</v>
      </c>
      <c r="B75" s="21" t="s">
        <v>185</v>
      </c>
      <c r="C75" s="21" t="s">
        <v>186</v>
      </c>
      <c r="D75" s="21" t="s">
        <v>60</v>
      </c>
      <c r="E75" s="21"/>
      <c r="F75" s="21"/>
      <c r="G75" s="21"/>
      <c r="H75" s="21"/>
      <c r="I75" s="21"/>
      <c r="J75" s="43">
        <v>259</v>
      </c>
      <c r="K75" s="21">
        <v>259</v>
      </c>
      <c r="M75" s="22">
        <v>259</v>
      </c>
      <c r="P75" s="22">
        <f t="shared" si="0"/>
        <v>259</v>
      </c>
      <c r="S75" s="22">
        <v>259</v>
      </c>
      <c r="V75" s="22">
        <f t="shared" si="1"/>
        <v>259</v>
      </c>
      <c r="X75" s="22">
        <v>259</v>
      </c>
      <c r="AA75" s="22">
        <f t="shared" si="2"/>
        <v>259</v>
      </c>
      <c r="AC75" s="22">
        <v>259</v>
      </c>
      <c r="AF75" s="22">
        <f t="shared" si="3"/>
        <v>259</v>
      </c>
      <c r="AH75" s="22">
        <v>259</v>
      </c>
      <c r="AK75" s="22">
        <f t="shared" si="4"/>
        <v>259</v>
      </c>
      <c r="AM75" s="22">
        <v>259</v>
      </c>
      <c r="AP75" s="22">
        <f t="shared" si="5"/>
        <v>259</v>
      </c>
      <c r="AR75" s="22">
        <v>259</v>
      </c>
      <c r="AU75" s="22">
        <f t="shared" si="6"/>
        <v>259</v>
      </c>
      <c r="AW75" s="22">
        <v>259</v>
      </c>
      <c r="AZ75" s="22">
        <f t="shared" si="14"/>
        <v>259</v>
      </c>
      <c r="BB75" s="22">
        <v>259</v>
      </c>
      <c r="BE75" s="22">
        <f t="shared" si="15"/>
        <v>259</v>
      </c>
    </row>
    <row r="76" spans="1:57" x14ac:dyDescent="0.45">
      <c r="A76" s="21" t="s">
        <v>28</v>
      </c>
      <c r="B76" s="21" t="s">
        <v>188</v>
      </c>
      <c r="C76" s="21" t="s">
        <v>189</v>
      </c>
      <c r="D76" s="21" t="s">
        <v>111</v>
      </c>
      <c r="E76" s="21"/>
      <c r="F76" s="21"/>
      <c r="G76" s="21"/>
      <c r="H76" s="21"/>
      <c r="I76" s="21"/>
      <c r="J76" s="43">
        <v>205</v>
      </c>
      <c r="K76" s="21">
        <v>193</v>
      </c>
      <c r="M76" s="22">
        <v>241</v>
      </c>
      <c r="O76" s="22">
        <v>-12</v>
      </c>
      <c r="P76" s="22">
        <f t="shared" si="0"/>
        <v>229</v>
      </c>
      <c r="S76" s="22">
        <v>229</v>
      </c>
      <c r="U76" s="22">
        <v>-12</v>
      </c>
      <c r="V76" s="22">
        <f t="shared" si="1"/>
        <v>217</v>
      </c>
      <c r="X76" s="22">
        <v>217</v>
      </c>
      <c r="AA76" s="22">
        <f t="shared" si="2"/>
        <v>217</v>
      </c>
      <c r="AC76" s="22">
        <v>217</v>
      </c>
      <c r="AF76" s="22">
        <f t="shared" si="3"/>
        <v>217</v>
      </c>
      <c r="AH76" s="22">
        <v>217</v>
      </c>
      <c r="AK76" s="22">
        <f t="shared" si="4"/>
        <v>217</v>
      </c>
      <c r="AM76" s="22">
        <v>217</v>
      </c>
      <c r="AP76" s="22">
        <f t="shared" si="5"/>
        <v>217</v>
      </c>
      <c r="AR76" s="22">
        <v>217</v>
      </c>
      <c r="AU76" s="22">
        <f t="shared" si="6"/>
        <v>217</v>
      </c>
      <c r="AW76" s="22">
        <v>217</v>
      </c>
      <c r="AY76" s="22">
        <v>-12</v>
      </c>
      <c r="AZ76" s="22">
        <f t="shared" si="14"/>
        <v>205</v>
      </c>
      <c r="BB76" s="22">
        <v>205</v>
      </c>
      <c r="BD76" s="22">
        <v>-12</v>
      </c>
      <c r="BE76" s="22">
        <f t="shared" si="15"/>
        <v>193</v>
      </c>
    </row>
    <row r="77" spans="1:57" x14ac:dyDescent="0.45">
      <c r="A77" s="21" t="s">
        <v>28</v>
      </c>
      <c r="B77" s="21" t="s">
        <v>190</v>
      </c>
      <c r="C77" s="21" t="s">
        <v>191</v>
      </c>
      <c r="D77" s="21" t="s">
        <v>111</v>
      </c>
      <c r="E77" s="21"/>
      <c r="F77" s="21"/>
      <c r="G77" s="21"/>
      <c r="H77" s="21"/>
      <c r="I77" s="21"/>
      <c r="J77" s="43">
        <v>181</v>
      </c>
      <c r="K77" s="21">
        <v>169</v>
      </c>
      <c r="M77" s="22">
        <v>222</v>
      </c>
      <c r="O77" s="22">
        <v>-11</v>
      </c>
      <c r="P77" s="22">
        <f t="shared" si="0"/>
        <v>211</v>
      </c>
      <c r="S77" s="22">
        <v>211</v>
      </c>
      <c r="U77" s="22">
        <v>-12</v>
      </c>
      <c r="V77" s="22">
        <f t="shared" si="1"/>
        <v>199</v>
      </c>
      <c r="X77" s="22">
        <v>199</v>
      </c>
      <c r="AA77" s="22">
        <f t="shared" si="2"/>
        <v>199</v>
      </c>
      <c r="AC77" s="22">
        <v>199</v>
      </c>
      <c r="AE77" s="22">
        <v>-6</v>
      </c>
      <c r="AF77" s="22">
        <f t="shared" si="3"/>
        <v>193</v>
      </c>
      <c r="AH77" s="22">
        <v>193</v>
      </c>
      <c r="AK77" s="22">
        <f t="shared" si="4"/>
        <v>193</v>
      </c>
      <c r="AM77" s="22">
        <v>193</v>
      </c>
      <c r="AO77" s="22">
        <v>-12</v>
      </c>
      <c r="AP77" s="22">
        <f t="shared" ref="AP77:AP142" si="16">AM77+(SUM(AN77:AO77))</f>
        <v>181</v>
      </c>
      <c r="AR77" s="22">
        <v>181</v>
      </c>
      <c r="AU77" s="22">
        <f t="shared" ref="AU77:AU142" si="17">AR77+(SUM(AS77:AT77))</f>
        <v>181</v>
      </c>
      <c r="AW77" s="22">
        <v>181</v>
      </c>
      <c r="AZ77" s="22">
        <f t="shared" si="14"/>
        <v>181</v>
      </c>
      <c r="BB77" s="22">
        <v>181</v>
      </c>
      <c r="BD77" s="22">
        <v>-12</v>
      </c>
      <c r="BE77" s="22">
        <f t="shared" si="15"/>
        <v>169</v>
      </c>
    </row>
    <row r="78" spans="1:57" x14ac:dyDescent="0.45">
      <c r="A78" s="21" t="s">
        <v>28</v>
      </c>
      <c r="B78" s="21" t="s">
        <v>192</v>
      </c>
      <c r="C78" s="21" t="s">
        <v>193</v>
      </c>
      <c r="D78" s="21" t="s">
        <v>111</v>
      </c>
      <c r="E78" s="21"/>
      <c r="F78" s="21"/>
      <c r="G78" s="21"/>
      <c r="H78" s="21"/>
      <c r="I78" s="21"/>
      <c r="J78" s="43">
        <v>193</v>
      </c>
      <c r="K78" s="21">
        <v>181</v>
      </c>
      <c r="M78" s="22">
        <v>226</v>
      </c>
      <c r="O78" s="22">
        <v>-9</v>
      </c>
      <c r="P78" s="22">
        <f t="shared" si="0"/>
        <v>217</v>
      </c>
      <c r="S78" s="22">
        <v>217</v>
      </c>
      <c r="V78" s="22">
        <f t="shared" si="1"/>
        <v>217</v>
      </c>
      <c r="X78" s="22">
        <v>217</v>
      </c>
      <c r="Z78" s="22">
        <v>-4</v>
      </c>
      <c r="AA78" s="22">
        <f t="shared" ref="AA78:AA144" si="18">X78+(SUM(Y78:Z78))</f>
        <v>213</v>
      </c>
      <c r="AC78" s="22">
        <v>213</v>
      </c>
      <c r="AE78" s="22">
        <v>-8</v>
      </c>
      <c r="AF78" s="22">
        <f t="shared" ref="AF78:AF144" si="19">AC78+(SUM(AD78:AE78))</f>
        <v>205</v>
      </c>
      <c r="AH78" s="22">
        <v>205</v>
      </c>
      <c r="AK78" s="22">
        <f t="shared" ref="AK78:AK144" si="20">AH78+(SUM(AI78:AJ78))</f>
        <v>205</v>
      </c>
      <c r="AM78" s="22">
        <v>205</v>
      </c>
      <c r="AO78" s="22">
        <v>-12</v>
      </c>
      <c r="AP78" s="22">
        <f t="shared" si="16"/>
        <v>193</v>
      </c>
      <c r="AR78" s="22">
        <v>193</v>
      </c>
      <c r="AU78" s="22">
        <f t="shared" si="17"/>
        <v>193</v>
      </c>
      <c r="AW78" s="22">
        <v>193</v>
      </c>
      <c r="AZ78" s="22">
        <f t="shared" si="14"/>
        <v>193</v>
      </c>
      <c r="BB78" s="22">
        <v>193</v>
      </c>
      <c r="BD78" s="22">
        <v>-12</v>
      </c>
      <c r="BE78" s="22">
        <f t="shared" si="15"/>
        <v>181</v>
      </c>
    </row>
    <row r="79" spans="1:57" x14ac:dyDescent="0.45">
      <c r="A79" s="21" t="s">
        <v>28</v>
      </c>
      <c r="B79" s="21" t="s">
        <v>194</v>
      </c>
      <c r="C79" s="21" t="s">
        <v>195</v>
      </c>
      <c r="D79" s="21" t="s">
        <v>187</v>
      </c>
      <c r="E79" s="21" t="s">
        <v>111</v>
      </c>
      <c r="F79" s="21"/>
      <c r="G79" s="21"/>
      <c r="H79" s="21"/>
      <c r="I79" s="21"/>
      <c r="J79" s="43">
        <v>169</v>
      </c>
      <c r="K79" s="21">
        <v>157</v>
      </c>
      <c r="M79" s="22">
        <v>202</v>
      </c>
      <c r="O79" s="22">
        <v>-21</v>
      </c>
      <c r="P79" s="22">
        <f t="shared" si="0"/>
        <v>181</v>
      </c>
      <c r="S79" s="22">
        <v>181</v>
      </c>
      <c r="V79" s="22">
        <f t="shared" si="1"/>
        <v>181</v>
      </c>
      <c r="X79" s="22">
        <v>181</v>
      </c>
      <c r="AA79" s="22">
        <f t="shared" si="18"/>
        <v>181</v>
      </c>
      <c r="AC79" s="22">
        <v>181</v>
      </c>
      <c r="AF79" s="22">
        <f t="shared" si="19"/>
        <v>181</v>
      </c>
      <c r="AH79" s="22">
        <v>181</v>
      </c>
      <c r="AK79" s="22">
        <f t="shared" si="20"/>
        <v>181</v>
      </c>
      <c r="AM79" s="22">
        <v>181</v>
      </c>
      <c r="AO79" s="22">
        <v>-12</v>
      </c>
      <c r="AP79" s="22">
        <f t="shared" si="16"/>
        <v>169</v>
      </c>
      <c r="AR79" s="22">
        <v>169</v>
      </c>
      <c r="AU79" s="22">
        <f t="shared" si="17"/>
        <v>169</v>
      </c>
      <c r="AW79" s="22">
        <v>169</v>
      </c>
      <c r="AZ79" s="22">
        <f t="shared" si="14"/>
        <v>169</v>
      </c>
      <c r="BB79" s="22">
        <v>169</v>
      </c>
      <c r="BD79" s="22">
        <v>-12</v>
      </c>
      <c r="BE79" s="22">
        <f t="shared" si="15"/>
        <v>157</v>
      </c>
    </row>
    <row r="80" spans="1:57" x14ac:dyDescent="0.45">
      <c r="A80" s="21" t="s">
        <v>28</v>
      </c>
      <c r="B80" s="21" t="s">
        <v>196</v>
      </c>
      <c r="C80" s="21" t="s">
        <v>197</v>
      </c>
      <c r="D80" s="21" t="s">
        <v>49</v>
      </c>
      <c r="E80" s="21" t="s">
        <v>107</v>
      </c>
      <c r="F80" s="21" t="s">
        <v>151</v>
      </c>
      <c r="G80" s="21" t="s">
        <v>198</v>
      </c>
      <c r="H80" s="21"/>
      <c r="I80" s="21"/>
      <c r="J80" s="43">
        <v>129</v>
      </c>
      <c r="K80" s="21">
        <v>129</v>
      </c>
      <c r="M80" s="22">
        <v>130</v>
      </c>
      <c r="O80" s="30"/>
      <c r="P80" s="22">
        <f t="shared" si="0"/>
        <v>130</v>
      </c>
      <c r="S80" s="22">
        <v>130</v>
      </c>
      <c r="U80" s="22">
        <v>-22</v>
      </c>
      <c r="V80" s="22">
        <f t="shared" ref="V80:V146" si="21">S80+(SUM(T80:U80))</f>
        <v>108</v>
      </c>
      <c r="X80" s="22">
        <v>108</v>
      </c>
      <c r="Z80" s="22">
        <v>-22</v>
      </c>
      <c r="AA80" s="22">
        <f t="shared" si="18"/>
        <v>86</v>
      </c>
      <c r="AC80" s="22">
        <v>86</v>
      </c>
      <c r="AE80" s="22">
        <v>-17</v>
      </c>
      <c r="AF80" s="22">
        <f t="shared" si="19"/>
        <v>69</v>
      </c>
      <c r="AH80" s="22">
        <v>69</v>
      </c>
      <c r="AI80" s="22">
        <v>72</v>
      </c>
      <c r="AK80" s="22">
        <f t="shared" si="20"/>
        <v>141</v>
      </c>
      <c r="AM80" s="22">
        <v>141</v>
      </c>
      <c r="AP80" s="22">
        <f t="shared" si="16"/>
        <v>141</v>
      </c>
      <c r="AR80" s="22">
        <v>141</v>
      </c>
      <c r="AU80" s="22">
        <f t="shared" si="17"/>
        <v>141</v>
      </c>
      <c r="AW80" s="22">
        <v>141</v>
      </c>
      <c r="AY80" s="22">
        <v>-12</v>
      </c>
      <c r="AZ80" s="22">
        <f t="shared" si="14"/>
        <v>129</v>
      </c>
      <c r="BB80" s="22">
        <v>129</v>
      </c>
      <c r="BE80" s="22">
        <f t="shared" si="15"/>
        <v>129</v>
      </c>
    </row>
    <row r="81" spans="1:57" x14ac:dyDescent="0.45">
      <c r="A81" s="21" t="s">
        <v>28</v>
      </c>
      <c r="B81" s="21" t="s">
        <v>199</v>
      </c>
      <c r="C81" s="21" t="s">
        <v>200</v>
      </c>
      <c r="D81" s="21" t="s">
        <v>187</v>
      </c>
      <c r="E81" s="21"/>
      <c r="F81" s="21"/>
      <c r="G81" s="21"/>
      <c r="H81" s="21"/>
      <c r="I81" s="21"/>
      <c r="J81" s="43">
        <v>51</v>
      </c>
      <c r="K81" s="21">
        <v>51</v>
      </c>
      <c r="M81" s="22">
        <v>51</v>
      </c>
      <c r="P81" s="22">
        <f t="shared" si="0"/>
        <v>51</v>
      </c>
      <c r="S81" s="22">
        <v>51</v>
      </c>
      <c r="V81" s="22">
        <f t="shared" si="21"/>
        <v>51</v>
      </c>
      <c r="X81" s="22">
        <v>51</v>
      </c>
      <c r="AA81" s="22">
        <f t="shared" si="18"/>
        <v>51</v>
      </c>
      <c r="AC81" s="22">
        <v>51</v>
      </c>
      <c r="AF81" s="22">
        <f t="shared" si="19"/>
        <v>51</v>
      </c>
      <c r="AH81" s="22">
        <v>51</v>
      </c>
      <c r="AK81" s="22">
        <f t="shared" si="20"/>
        <v>51</v>
      </c>
      <c r="AM81" s="22">
        <v>51</v>
      </c>
      <c r="AP81" s="22">
        <f t="shared" si="16"/>
        <v>51</v>
      </c>
      <c r="AR81" s="22">
        <v>51</v>
      </c>
      <c r="AU81" s="22">
        <f t="shared" si="17"/>
        <v>51</v>
      </c>
      <c r="AW81" s="22">
        <v>51</v>
      </c>
      <c r="AZ81" s="22">
        <f t="shared" si="14"/>
        <v>51</v>
      </c>
      <c r="BB81" s="22">
        <v>51</v>
      </c>
      <c r="BE81" s="22">
        <f t="shared" si="15"/>
        <v>51</v>
      </c>
    </row>
    <row r="82" spans="1:57" x14ac:dyDescent="0.45">
      <c r="A82" s="21" t="s">
        <v>28</v>
      </c>
      <c r="B82" s="21" t="s">
        <v>201</v>
      </c>
      <c r="C82" s="21" t="s">
        <v>202</v>
      </c>
      <c r="D82" s="21" t="s">
        <v>187</v>
      </c>
      <c r="E82" s="21"/>
      <c r="F82" s="21"/>
      <c r="G82" s="21"/>
      <c r="H82" s="21"/>
      <c r="I82" s="21"/>
      <c r="J82" s="43">
        <v>0</v>
      </c>
      <c r="K82" s="21">
        <v>0</v>
      </c>
      <c r="M82" s="22">
        <v>0</v>
      </c>
      <c r="P82" s="22">
        <f t="shared" si="0"/>
        <v>0</v>
      </c>
      <c r="S82" s="22">
        <v>0</v>
      </c>
      <c r="V82" s="22">
        <f t="shared" si="21"/>
        <v>0</v>
      </c>
      <c r="X82" s="22">
        <v>0</v>
      </c>
      <c r="AA82" s="22">
        <f t="shared" si="18"/>
        <v>0</v>
      </c>
      <c r="AC82" s="22">
        <v>0</v>
      </c>
      <c r="AF82" s="22">
        <f t="shared" si="19"/>
        <v>0</v>
      </c>
      <c r="AH82" s="22">
        <v>0</v>
      </c>
      <c r="AK82" s="22">
        <f t="shared" si="20"/>
        <v>0</v>
      </c>
      <c r="AM82" s="22">
        <v>0</v>
      </c>
      <c r="AP82" s="22">
        <f t="shared" si="16"/>
        <v>0</v>
      </c>
      <c r="AR82" s="22">
        <v>0</v>
      </c>
      <c r="AU82" s="22">
        <f t="shared" si="17"/>
        <v>0</v>
      </c>
      <c r="AW82" s="22">
        <v>0</v>
      </c>
      <c r="AZ82" s="22">
        <f t="shared" si="14"/>
        <v>0</v>
      </c>
      <c r="BB82" s="22">
        <v>0</v>
      </c>
      <c r="BE82" s="22">
        <f t="shared" si="15"/>
        <v>0</v>
      </c>
    </row>
    <row r="83" spans="1:57" x14ac:dyDescent="0.45">
      <c r="A83" s="21" t="s">
        <v>28</v>
      </c>
      <c r="B83" s="21" t="s">
        <v>203</v>
      </c>
      <c r="C83" s="21" t="s">
        <v>174</v>
      </c>
      <c r="D83" s="21" t="s">
        <v>75</v>
      </c>
      <c r="E83" s="21"/>
      <c r="F83" s="21"/>
      <c r="G83" s="21"/>
      <c r="H83" s="21"/>
      <c r="I83" s="21"/>
      <c r="J83" s="43">
        <v>141</v>
      </c>
      <c r="K83" s="21">
        <v>141</v>
      </c>
      <c r="M83" s="22">
        <v>141</v>
      </c>
      <c r="P83" s="22">
        <f t="shared" ref="P83:P152" si="22">M83+(SUM(N83:O83))</f>
        <v>141</v>
      </c>
      <c r="S83" s="22">
        <v>141</v>
      </c>
      <c r="V83" s="22">
        <f t="shared" si="21"/>
        <v>141</v>
      </c>
      <c r="X83" s="22">
        <v>141</v>
      </c>
      <c r="AA83" s="22">
        <f t="shared" si="18"/>
        <v>141</v>
      </c>
      <c r="AC83" s="22">
        <v>141</v>
      </c>
      <c r="AF83" s="22">
        <f t="shared" si="19"/>
        <v>141</v>
      </c>
      <c r="AH83" s="22">
        <v>141</v>
      </c>
      <c r="AK83" s="22">
        <f t="shared" si="20"/>
        <v>141</v>
      </c>
      <c r="AM83" s="22">
        <v>141</v>
      </c>
      <c r="AP83" s="22">
        <f t="shared" si="16"/>
        <v>141</v>
      </c>
      <c r="AR83" s="22">
        <v>141</v>
      </c>
      <c r="AU83" s="22">
        <f t="shared" si="17"/>
        <v>141</v>
      </c>
      <c r="AW83" s="22">
        <v>141</v>
      </c>
      <c r="AZ83" s="22">
        <f t="shared" si="14"/>
        <v>141</v>
      </c>
      <c r="BB83" s="22">
        <v>141</v>
      </c>
      <c r="BE83" s="22">
        <f t="shared" si="15"/>
        <v>141</v>
      </c>
    </row>
    <row r="84" spans="1:57" x14ac:dyDescent="0.45">
      <c r="A84" s="21" t="s">
        <v>28</v>
      </c>
      <c r="B84" s="21" t="s">
        <v>204</v>
      </c>
      <c r="C84" s="21" t="s">
        <v>205</v>
      </c>
      <c r="D84" s="21" t="s">
        <v>46</v>
      </c>
      <c r="E84" s="21"/>
      <c r="F84" s="21"/>
      <c r="G84" s="21"/>
      <c r="H84" s="21"/>
      <c r="I84" s="21"/>
      <c r="J84" s="43">
        <v>145</v>
      </c>
      <c r="K84" s="21">
        <v>385</v>
      </c>
      <c r="M84" s="22">
        <v>169</v>
      </c>
      <c r="P84" s="22">
        <f t="shared" si="22"/>
        <v>169</v>
      </c>
      <c r="S84" s="22">
        <v>169</v>
      </c>
      <c r="V84" s="22">
        <f t="shared" si="21"/>
        <v>169</v>
      </c>
      <c r="X84" s="22">
        <v>169</v>
      </c>
      <c r="AA84" s="22">
        <f t="shared" si="18"/>
        <v>169</v>
      </c>
      <c r="AC84" s="22">
        <v>169</v>
      </c>
      <c r="AF84" s="22">
        <f t="shared" si="19"/>
        <v>169</v>
      </c>
      <c r="AH84" s="22">
        <v>169</v>
      </c>
      <c r="AK84" s="22">
        <f t="shared" si="20"/>
        <v>169</v>
      </c>
      <c r="AM84" s="22">
        <v>169</v>
      </c>
      <c r="AO84" s="22">
        <v>-24</v>
      </c>
      <c r="AP84" s="22">
        <f t="shared" si="16"/>
        <v>145</v>
      </c>
      <c r="AR84" s="22">
        <v>145</v>
      </c>
      <c r="AU84" s="22">
        <f t="shared" si="17"/>
        <v>145</v>
      </c>
      <c r="AW84" s="22">
        <v>145</v>
      </c>
      <c r="AZ84" s="22">
        <f t="shared" si="14"/>
        <v>145</v>
      </c>
      <c r="BB84" s="22">
        <v>145</v>
      </c>
      <c r="BC84" s="22">
        <v>240</v>
      </c>
      <c r="BE84" s="22">
        <f t="shared" si="15"/>
        <v>385</v>
      </c>
    </row>
    <row r="85" spans="1:57" x14ac:dyDescent="0.45">
      <c r="A85" s="21" t="s">
        <v>28</v>
      </c>
      <c r="B85" s="21" t="s">
        <v>206</v>
      </c>
      <c r="C85" s="21" t="s">
        <v>207</v>
      </c>
      <c r="D85" s="21" t="s">
        <v>42</v>
      </c>
      <c r="E85" s="21"/>
      <c r="F85" s="21"/>
      <c r="G85" s="21"/>
      <c r="H85" s="21"/>
      <c r="I85" s="21"/>
      <c r="J85" s="43">
        <v>150</v>
      </c>
      <c r="K85" s="21">
        <v>150</v>
      </c>
      <c r="M85" s="22">
        <v>176</v>
      </c>
      <c r="P85" s="22">
        <f t="shared" si="22"/>
        <v>176</v>
      </c>
      <c r="S85" s="22">
        <v>176</v>
      </c>
      <c r="U85" s="22">
        <v>-11</v>
      </c>
      <c r="V85" s="22">
        <f t="shared" si="21"/>
        <v>165</v>
      </c>
      <c r="X85" s="22">
        <v>165</v>
      </c>
      <c r="Z85" s="22">
        <v>-6</v>
      </c>
      <c r="AA85" s="22">
        <f t="shared" si="18"/>
        <v>159</v>
      </c>
      <c r="AC85" s="22">
        <v>159</v>
      </c>
      <c r="AF85" s="22">
        <f t="shared" si="19"/>
        <v>159</v>
      </c>
      <c r="AH85" s="22">
        <v>159</v>
      </c>
      <c r="AK85" s="22">
        <f t="shared" si="20"/>
        <v>159</v>
      </c>
      <c r="AM85" s="22">
        <v>159</v>
      </c>
      <c r="AP85" s="22">
        <f t="shared" si="16"/>
        <v>159</v>
      </c>
      <c r="AR85" s="22">
        <v>159</v>
      </c>
      <c r="AU85" s="22">
        <f t="shared" si="17"/>
        <v>159</v>
      </c>
      <c r="AW85" s="22">
        <v>159</v>
      </c>
      <c r="AY85" s="22">
        <v>-9</v>
      </c>
      <c r="AZ85" s="22">
        <f t="shared" si="14"/>
        <v>150</v>
      </c>
      <c r="BB85" s="22">
        <v>150</v>
      </c>
      <c r="BE85" s="22">
        <f t="shared" si="15"/>
        <v>150</v>
      </c>
    </row>
    <row r="86" spans="1:57" x14ac:dyDescent="0.45">
      <c r="A86" s="21" t="s">
        <v>28</v>
      </c>
      <c r="B86" s="21" t="s">
        <v>599</v>
      </c>
      <c r="C86" s="21" t="s">
        <v>600</v>
      </c>
      <c r="D86" s="21" t="s">
        <v>187</v>
      </c>
      <c r="E86" s="21"/>
      <c r="F86" s="21"/>
      <c r="G86" s="21"/>
      <c r="H86" s="21"/>
      <c r="I86" s="21"/>
      <c r="J86" s="43">
        <v>0</v>
      </c>
      <c r="K86" s="21">
        <v>0</v>
      </c>
      <c r="AU86" s="22">
        <v>0</v>
      </c>
      <c r="AW86" s="22">
        <v>0</v>
      </c>
      <c r="AZ86" s="22">
        <f t="shared" si="14"/>
        <v>0</v>
      </c>
      <c r="BB86" s="22">
        <v>0</v>
      </c>
      <c r="BE86" s="22">
        <f t="shared" si="15"/>
        <v>0</v>
      </c>
    </row>
    <row r="87" spans="1:57" x14ac:dyDescent="0.45">
      <c r="A87" s="21" t="s">
        <v>28</v>
      </c>
      <c r="B87" s="21" t="s">
        <v>208</v>
      </c>
      <c r="C87" s="21" t="s">
        <v>209</v>
      </c>
      <c r="D87" s="21" t="s">
        <v>38</v>
      </c>
      <c r="E87" s="21" t="s">
        <v>46</v>
      </c>
      <c r="F87" s="21"/>
      <c r="G87" s="21"/>
      <c r="H87" s="21"/>
      <c r="I87" s="21"/>
      <c r="J87" s="43">
        <v>84</v>
      </c>
      <c r="K87" s="21">
        <v>84</v>
      </c>
      <c r="M87" s="22">
        <v>97</v>
      </c>
      <c r="P87" s="22">
        <f t="shared" si="22"/>
        <v>97</v>
      </c>
      <c r="S87" s="22">
        <v>97</v>
      </c>
      <c r="U87" s="22">
        <v>-12</v>
      </c>
      <c r="V87" s="22">
        <f t="shared" si="21"/>
        <v>85</v>
      </c>
      <c r="X87" s="22">
        <v>85</v>
      </c>
      <c r="AA87" s="22">
        <f t="shared" si="18"/>
        <v>85</v>
      </c>
      <c r="AC87" s="22">
        <v>85</v>
      </c>
      <c r="AF87" s="22">
        <f t="shared" si="19"/>
        <v>85</v>
      </c>
      <c r="AH87" s="22">
        <v>85</v>
      </c>
      <c r="AK87" s="22">
        <f t="shared" si="20"/>
        <v>85</v>
      </c>
      <c r="AM87" s="22">
        <v>85</v>
      </c>
      <c r="AO87" s="22">
        <v>-1</v>
      </c>
      <c r="AP87" s="22">
        <f t="shared" si="16"/>
        <v>84</v>
      </c>
      <c r="AR87" s="22">
        <v>84</v>
      </c>
      <c r="AU87" s="22">
        <f t="shared" si="17"/>
        <v>84</v>
      </c>
      <c r="AW87" s="22">
        <v>84</v>
      </c>
      <c r="AZ87" s="22">
        <f t="shared" si="14"/>
        <v>84</v>
      </c>
      <c r="BB87" s="22">
        <v>84</v>
      </c>
      <c r="BE87" s="22">
        <f t="shared" si="15"/>
        <v>84</v>
      </c>
    </row>
    <row r="88" spans="1:57" x14ac:dyDescent="0.45">
      <c r="A88" s="21" t="s">
        <v>28</v>
      </c>
      <c r="B88" s="21" t="s">
        <v>210</v>
      </c>
      <c r="C88" s="21" t="s">
        <v>211</v>
      </c>
      <c r="D88" s="21" t="s">
        <v>82</v>
      </c>
      <c r="E88" s="21"/>
      <c r="F88" s="21"/>
      <c r="G88" s="21"/>
      <c r="H88" s="21"/>
      <c r="I88" s="21"/>
      <c r="J88" s="43">
        <v>89</v>
      </c>
      <c r="K88" s="21">
        <v>89</v>
      </c>
      <c r="M88" s="22">
        <v>117</v>
      </c>
      <c r="O88" s="22">
        <v>-2</v>
      </c>
      <c r="P88" s="22">
        <f t="shared" si="22"/>
        <v>115</v>
      </c>
      <c r="S88" s="22">
        <v>115</v>
      </c>
      <c r="V88" s="22">
        <f t="shared" si="21"/>
        <v>115</v>
      </c>
      <c r="X88" s="22">
        <v>115</v>
      </c>
      <c r="AA88" s="22">
        <f t="shared" si="18"/>
        <v>115</v>
      </c>
      <c r="AC88" s="22">
        <v>115</v>
      </c>
      <c r="AF88" s="22">
        <f t="shared" si="19"/>
        <v>115</v>
      </c>
      <c r="AH88" s="22">
        <v>115</v>
      </c>
      <c r="AK88" s="22">
        <f t="shared" si="20"/>
        <v>115</v>
      </c>
      <c r="AM88" s="22">
        <v>115</v>
      </c>
      <c r="AO88" s="22">
        <v>-26</v>
      </c>
      <c r="AP88" s="22">
        <f t="shared" si="16"/>
        <v>89</v>
      </c>
      <c r="AR88" s="22">
        <v>89</v>
      </c>
      <c r="AU88" s="22">
        <f t="shared" si="17"/>
        <v>89</v>
      </c>
      <c r="AW88" s="22">
        <v>89</v>
      </c>
      <c r="AZ88" s="22">
        <f t="shared" si="14"/>
        <v>89</v>
      </c>
      <c r="BB88" s="22">
        <v>89</v>
      </c>
      <c r="BE88" s="22">
        <f t="shared" si="15"/>
        <v>89</v>
      </c>
    </row>
    <row r="89" spans="1:57" x14ac:dyDescent="0.45">
      <c r="A89" s="21" t="s">
        <v>28</v>
      </c>
      <c r="B89" s="21" t="s">
        <v>212</v>
      </c>
      <c r="C89" s="21" t="s">
        <v>213</v>
      </c>
      <c r="D89" s="21" t="s">
        <v>64</v>
      </c>
      <c r="E89" s="21" t="s">
        <v>214</v>
      </c>
      <c r="F89" s="21"/>
      <c r="G89" s="21"/>
      <c r="H89" s="21"/>
      <c r="I89" s="21"/>
      <c r="J89" s="43">
        <v>62</v>
      </c>
      <c r="K89" s="21">
        <v>62</v>
      </c>
      <c r="M89" s="22">
        <v>7</v>
      </c>
      <c r="N89" s="22">
        <v>72</v>
      </c>
      <c r="O89" s="22">
        <v>-5</v>
      </c>
      <c r="P89" s="22">
        <f t="shared" si="22"/>
        <v>74</v>
      </c>
      <c r="S89" s="22">
        <v>74</v>
      </c>
      <c r="V89" s="22">
        <f t="shared" si="21"/>
        <v>74</v>
      </c>
      <c r="X89" s="22">
        <v>74</v>
      </c>
      <c r="AA89" s="22">
        <f t="shared" si="18"/>
        <v>74</v>
      </c>
      <c r="AC89" s="22">
        <v>74</v>
      </c>
      <c r="AE89" s="22">
        <v>-12</v>
      </c>
      <c r="AF89" s="22">
        <f t="shared" si="19"/>
        <v>62</v>
      </c>
      <c r="AH89" s="22">
        <v>62</v>
      </c>
      <c r="AK89" s="22">
        <f t="shared" si="20"/>
        <v>62</v>
      </c>
      <c r="AM89" s="22">
        <v>62</v>
      </c>
      <c r="AP89" s="22">
        <f t="shared" si="16"/>
        <v>62</v>
      </c>
      <c r="AR89" s="22">
        <v>62</v>
      </c>
      <c r="AU89" s="22">
        <f t="shared" si="17"/>
        <v>62</v>
      </c>
      <c r="AW89" s="22">
        <v>62</v>
      </c>
      <c r="AZ89" s="22">
        <f t="shared" si="14"/>
        <v>62</v>
      </c>
      <c r="BB89" s="22">
        <v>62</v>
      </c>
      <c r="BE89" s="22">
        <f t="shared" si="15"/>
        <v>62</v>
      </c>
    </row>
    <row r="90" spans="1:57" x14ac:dyDescent="0.45">
      <c r="A90" s="21" t="s">
        <v>28</v>
      </c>
      <c r="B90" s="21" t="s">
        <v>215</v>
      </c>
      <c r="C90" s="21" t="s">
        <v>216</v>
      </c>
      <c r="D90" s="21" t="s">
        <v>66</v>
      </c>
      <c r="E90" s="21"/>
      <c r="F90" s="21"/>
      <c r="G90" s="21"/>
      <c r="H90" s="21"/>
      <c r="I90" s="21"/>
      <c r="J90" s="43">
        <v>41</v>
      </c>
      <c r="K90" s="21">
        <v>41</v>
      </c>
      <c r="M90" s="22">
        <v>44</v>
      </c>
      <c r="P90" s="22">
        <f t="shared" si="22"/>
        <v>44</v>
      </c>
      <c r="S90" s="22">
        <v>44</v>
      </c>
      <c r="U90" s="22">
        <v>-3</v>
      </c>
      <c r="V90" s="22">
        <f t="shared" si="21"/>
        <v>41</v>
      </c>
      <c r="X90" s="22">
        <v>41</v>
      </c>
      <c r="AA90" s="22">
        <f t="shared" si="18"/>
        <v>41</v>
      </c>
      <c r="AC90" s="22">
        <v>41</v>
      </c>
      <c r="AF90" s="22">
        <f t="shared" si="19"/>
        <v>41</v>
      </c>
      <c r="AH90" s="22">
        <v>41</v>
      </c>
      <c r="AK90" s="22">
        <f t="shared" si="20"/>
        <v>41</v>
      </c>
      <c r="AM90" s="22">
        <v>41</v>
      </c>
      <c r="AP90" s="22">
        <f t="shared" si="16"/>
        <v>41</v>
      </c>
      <c r="AR90" s="22">
        <v>41</v>
      </c>
      <c r="AU90" s="22">
        <f t="shared" si="17"/>
        <v>41</v>
      </c>
      <c r="AW90" s="22">
        <v>41</v>
      </c>
      <c r="AZ90" s="22">
        <f t="shared" si="14"/>
        <v>41</v>
      </c>
      <c r="BB90" s="22">
        <v>41</v>
      </c>
      <c r="BE90" s="22">
        <f t="shared" si="15"/>
        <v>41</v>
      </c>
    </row>
    <row r="91" spans="1:57" x14ac:dyDescent="0.45">
      <c r="A91" s="21" t="s">
        <v>28</v>
      </c>
      <c r="B91" s="21" t="s">
        <v>217</v>
      </c>
      <c r="C91" s="21" t="s">
        <v>218</v>
      </c>
      <c r="D91" s="21" t="s">
        <v>49</v>
      </c>
      <c r="E91" s="21" t="s">
        <v>70</v>
      </c>
      <c r="F91" s="21" t="s">
        <v>151</v>
      </c>
      <c r="G91" s="21"/>
      <c r="H91" s="21"/>
      <c r="I91" s="21"/>
      <c r="J91" s="43">
        <v>73</v>
      </c>
      <c r="K91" s="21">
        <v>73</v>
      </c>
      <c r="M91" s="22">
        <v>49</v>
      </c>
      <c r="O91" s="22">
        <v>-24</v>
      </c>
      <c r="P91" s="22">
        <f t="shared" si="22"/>
        <v>25</v>
      </c>
      <c r="S91" s="22">
        <v>25</v>
      </c>
      <c r="T91" s="22">
        <v>72</v>
      </c>
      <c r="U91" s="22">
        <v>-18</v>
      </c>
      <c r="V91" s="22">
        <f t="shared" si="21"/>
        <v>79</v>
      </c>
      <c r="X91" s="22">
        <v>79</v>
      </c>
      <c r="AA91" s="22">
        <f t="shared" si="18"/>
        <v>79</v>
      </c>
      <c r="AC91" s="22">
        <v>79</v>
      </c>
      <c r="AF91" s="22">
        <f t="shared" si="19"/>
        <v>79</v>
      </c>
      <c r="AH91" s="22">
        <v>79</v>
      </c>
      <c r="AK91" s="22">
        <f t="shared" si="20"/>
        <v>79</v>
      </c>
      <c r="AM91" s="22">
        <v>79</v>
      </c>
      <c r="AP91" s="22">
        <f t="shared" si="16"/>
        <v>79</v>
      </c>
      <c r="AR91" s="22">
        <v>79</v>
      </c>
      <c r="AU91" s="22">
        <f t="shared" si="17"/>
        <v>79</v>
      </c>
      <c r="AW91" s="22">
        <v>79</v>
      </c>
      <c r="AY91" s="22">
        <v>-6</v>
      </c>
      <c r="AZ91" s="22">
        <f t="shared" si="14"/>
        <v>73</v>
      </c>
      <c r="BB91" s="22">
        <v>73</v>
      </c>
      <c r="BE91" s="22">
        <f t="shared" si="15"/>
        <v>73</v>
      </c>
    </row>
    <row r="92" spans="1:57" x14ac:dyDescent="0.45">
      <c r="A92" s="21" t="s">
        <v>28</v>
      </c>
      <c r="B92" s="21" t="s">
        <v>219</v>
      </c>
      <c r="C92" s="21" t="s">
        <v>220</v>
      </c>
      <c r="D92" s="21" t="s">
        <v>64</v>
      </c>
      <c r="E92" s="21" t="s">
        <v>221</v>
      </c>
      <c r="F92" s="21" t="s">
        <v>151</v>
      </c>
      <c r="G92" s="21"/>
      <c r="H92" s="21"/>
      <c r="I92" s="21"/>
      <c r="J92" s="43">
        <v>237</v>
      </c>
      <c r="K92" s="21">
        <v>228</v>
      </c>
      <c r="M92" s="22">
        <v>306</v>
      </c>
      <c r="P92" s="22">
        <f t="shared" si="22"/>
        <v>306</v>
      </c>
      <c r="S92" s="22">
        <v>306</v>
      </c>
      <c r="U92" s="22">
        <v>-46</v>
      </c>
      <c r="V92" s="22">
        <f t="shared" si="21"/>
        <v>260</v>
      </c>
      <c r="X92" s="22">
        <v>260</v>
      </c>
      <c r="AA92" s="22">
        <f t="shared" si="18"/>
        <v>260</v>
      </c>
      <c r="AC92" s="22">
        <v>260</v>
      </c>
      <c r="AF92" s="22">
        <f t="shared" si="19"/>
        <v>260</v>
      </c>
      <c r="AH92" s="22">
        <v>260</v>
      </c>
      <c r="AK92" s="22">
        <f t="shared" si="20"/>
        <v>260</v>
      </c>
      <c r="AM92" s="22">
        <v>260</v>
      </c>
      <c r="AO92" s="22">
        <v>-23</v>
      </c>
      <c r="AP92" s="22">
        <f t="shared" si="16"/>
        <v>237</v>
      </c>
      <c r="AR92" s="22">
        <v>237</v>
      </c>
      <c r="AU92" s="22">
        <f t="shared" si="17"/>
        <v>237</v>
      </c>
      <c r="AW92" s="22">
        <v>237</v>
      </c>
      <c r="AZ92" s="22">
        <f t="shared" si="14"/>
        <v>237</v>
      </c>
      <c r="BB92" s="22">
        <v>237</v>
      </c>
      <c r="BD92" s="22">
        <v>-9</v>
      </c>
      <c r="BE92" s="22">
        <f t="shared" si="15"/>
        <v>228</v>
      </c>
    </row>
    <row r="93" spans="1:57" x14ac:dyDescent="0.45">
      <c r="A93" s="21" t="s">
        <v>28</v>
      </c>
      <c r="B93" s="21" t="s">
        <v>222</v>
      </c>
      <c r="C93" s="21" t="s">
        <v>223</v>
      </c>
      <c r="D93" s="21" t="s">
        <v>87</v>
      </c>
      <c r="E93" s="21"/>
      <c r="F93" s="21"/>
      <c r="G93" s="21"/>
      <c r="H93" s="21"/>
      <c r="I93" s="21"/>
      <c r="J93" s="43">
        <v>133</v>
      </c>
      <c r="K93" s="21">
        <v>133</v>
      </c>
      <c r="M93" s="22">
        <v>133</v>
      </c>
      <c r="P93" s="22">
        <f t="shared" si="22"/>
        <v>133</v>
      </c>
      <c r="S93" s="22">
        <v>133</v>
      </c>
      <c r="V93" s="22">
        <f t="shared" si="21"/>
        <v>133</v>
      </c>
      <c r="X93" s="22">
        <v>133</v>
      </c>
      <c r="AA93" s="22">
        <f t="shared" si="18"/>
        <v>133</v>
      </c>
      <c r="AC93" s="22">
        <v>133</v>
      </c>
      <c r="AF93" s="22">
        <f t="shared" si="19"/>
        <v>133</v>
      </c>
      <c r="AH93" s="22">
        <v>133</v>
      </c>
      <c r="AK93" s="22">
        <f t="shared" si="20"/>
        <v>133</v>
      </c>
      <c r="AM93" s="22">
        <v>133</v>
      </c>
      <c r="AP93" s="22">
        <f t="shared" si="16"/>
        <v>133</v>
      </c>
      <c r="AR93" s="22">
        <v>133</v>
      </c>
      <c r="AU93" s="22">
        <f t="shared" si="17"/>
        <v>133</v>
      </c>
      <c r="AW93" s="22">
        <v>133</v>
      </c>
      <c r="AZ93" s="22">
        <f t="shared" si="14"/>
        <v>133</v>
      </c>
      <c r="BB93" s="22">
        <v>133</v>
      </c>
      <c r="BE93" s="22">
        <f t="shared" si="15"/>
        <v>133</v>
      </c>
    </row>
    <row r="94" spans="1:57" x14ac:dyDescent="0.45">
      <c r="A94" s="21" t="s">
        <v>28</v>
      </c>
      <c r="B94" s="21" t="s">
        <v>224</v>
      </c>
      <c r="C94" s="21" t="s">
        <v>225</v>
      </c>
      <c r="D94" s="21" t="s">
        <v>31</v>
      </c>
      <c r="E94" s="21"/>
      <c r="F94" s="21"/>
      <c r="G94" s="21"/>
      <c r="H94" s="21"/>
      <c r="I94" s="21"/>
      <c r="J94" s="43">
        <v>39</v>
      </c>
      <c r="K94" s="21">
        <v>39</v>
      </c>
      <c r="M94" s="22">
        <v>2</v>
      </c>
      <c r="N94" s="22">
        <v>36</v>
      </c>
      <c r="P94" s="22">
        <f t="shared" si="22"/>
        <v>38</v>
      </c>
      <c r="S94" s="22">
        <v>38</v>
      </c>
      <c r="V94" s="22">
        <f t="shared" si="21"/>
        <v>38</v>
      </c>
      <c r="X94" s="22">
        <v>38</v>
      </c>
      <c r="Z94" s="22">
        <v>-10</v>
      </c>
      <c r="AA94" s="22">
        <f t="shared" si="18"/>
        <v>28</v>
      </c>
      <c r="AC94" s="22">
        <v>28</v>
      </c>
      <c r="AE94" s="22">
        <v>-13</v>
      </c>
      <c r="AF94" s="22">
        <f t="shared" si="19"/>
        <v>15</v>
      </c>
      <c r="AH94" s="22">
        <v>15</v>
      </c>
      <c r="AI94" s="22">
        <v>24</v>
      </c>
      <c r="AK94" s="22">
        <f t="shared" si="20"/>
        <v>39</v>
      </c>
      <c r="AM94" s="22">
        <v>39</v>
      </c>
      <c r="AP94" s="22">
        <f t="shared" si="16"/>
        <v>39</v>
      </c>
      <c r="AR94" s="22">
        <v>39</v>
      </c>
      <c r="AU94" s="22">
        <f t="shared" si="17"/>
        <v>39</v>
      </c>
      <c r="AW94" s="22">
        <v>39</v>
      </c>
      <c r="AZ94" s="22">
        <f t="shared" si="14"/>
        <v>39</v>
      </c>
      <c r="BB94" s="22">
        <v>39</v>
      </c>
      <c r="BE94" s="22">
        <f t="shared" si="15"/>
        <v>39</v>
      </c>
    </row>
    <row r="95" spans="1:57" x14ac:dyDescent="0.45">
      <c r="A95" s="23" t="s">
        <v>28</v>
      </c>
      <c r="B95" s="23" t="s">
        <v>226</v>
      </c>
      <c r="C95" s="23" t="s">
        <v>227</v>
      </c>
      <c r="D95" s="21" t="s">
        <v>135</v>
      </c>
      <c r="E95" s="21" t="s">
        <v>228</v>
      </c>
      <c r="F95" s="21"/>
      <c r="G95" s="21"/>
      <c r="H95" s="21"/>
      <c r="I95" s="21"/>
      <c r="J95" s="43">
        <v>110</v>
      </c>
      <c r="K95" s="21">
        <v>110</v>
      </c>
      <c r="M95" s="22">
        <v>118</v>
      </c>
      <c r="P95" s="22">
        <f t="shared" si="22"/>
        <v>118</v>
      </c>
      <c r="S95" s="22">
        <v>118</v>
      </c>
      <c r="U95" s="22">
        <v>-8</v>
      </c>
      <c r="V95" s="22">
        <f t="shared" si="21"/>
        <v>110</v>
      </c>
      <c r="X95" s="22">
        <v>110</v>
      </c>
      <c r="AA95" s="22">
        <f t="shared" si="18"/>
        <v>110</v>
      </c>
      <c r="AC95" s="22">
        <v>110</v>
      </c>
      <c r="AF95" s="22">
        <f t="shared" si="19"/>
        <v>110</v>
      </c>
      <c r="AH95" s="22">
        <v>110</v>
      </c>
      <c r="AK95" s="22">
        <f t="shared" si="20"/>
        <v>110</v>
      </c>
      <c r="AM95" s="22">
        <v>110</v>
      </c>
      <c r="AP95" s="22">
        <f t="shared" si="16"/>
        <v>110</v>
      </c>
      <c r="AR95" s="22">
        <v>110</v>
      </c>
      <c r="AU95" s="22">
        <f t="shared" si="17"/>
        <v>110</v>
      </c>
      <c r="AW95" s="22">
        <v>110</v>
      </c>
      <c r="AZ95" s="22">
        <f t="shared" si="14"/>
        <v>110</v>
      </c>
      <c r="BB95" s="22">
        <v>110</v>
      </c>
      <c r="BE95" s="22">
        <f t="shared" si="15"/>
        <v>110</v>
      </c>
    </row>
    <row r="96" spans="1:57" x14ac:dyDescent="0.45">
      <c r="A96" s="21" t="s">
        <v>28</v>
      </c>
      <c r="B96" s="21" t="s">
        <v>229</v>
      </c>
      <c r="C96" s="21" t="s">
        <v>230</v>
      </c>
      <c r="D96" s="21" t="s">
        <v>31</v>
      </c>
      <c r="E96" s="21"/>
      <c r="F96" s="21"/>
      <c r="G96" s="21"/>
      <c r="H96" s="21"/>
      <c r="I96" s="21"/>
      <c r="J96" s="43">
        <v>133</v>
      </c>
      <c r="K96" s="21">
        <v>133</v>
      </c>
      <c r="M96" s="22">
        <v>138</v>
      </c>
      <c r="P96" s="22">
        <f t="shared" si="22"/>
        <v>138</v>
      </c>
      <c r="S96" s="22">
        <v>138</v>
      </c>
      <c r="V96" s="22">
        <f t="shared" si="21"/>
        <v>138</v>
      </c>
      <c r="X96" s="22">
        <v>138</v>
      </c>
      <c r="AA96" s="22">
        <f t="shared" si="18"/>
        <v>138</v>
      </c>
      <c r="AC96" s="22">
        <v>138</v>
      </c>
      <c r="AE96" s="22">
        <v>-5</v>
      </c>
      <c r="AF96" s="22">
        <f t="shared" si="19"/>
        <v>133</v>
      </c>
      <c r="AH96" s="22">
        <v>133</v>
      </c>
      <c r="AK96" s="22">
        <f t="shared" si="20"/>
        <v>133</v>
      </c>
      <c r="AM96" s="22">
        <v>133</v>
      </c>
      <c r="AP96" s="22">
        <f t="shared" si="16"/>
        <v>133</v>
      </c>
      <c r="AR96" s="22">
        <v>133</v>
      </c>
      <c r="AU96" s="22">
        <f t="shared" si="17"/>
        <v>133</v>
      </c>
      <c r="AW96" s="22">
        <v>133</v>
      </c>
      <c r="AZ96" s="22">
        <f t="shared" si="14"/>
        <v>133</v>
      </c>
      <c r="BB96" s="22">
        <v>133</v>
      </c>
      <c r="BE96" s="22">
        <f t="shared" si="15"/>
        <v>133</v>
      </c>
    </row>
    <row r="97" spans="1:57" x14ac:dyDescent="0.45">
      <c r="A97" s="21" t="s">
        <v>28</v>
      </c>
      <c r="B97" s="21" t="s">
        <v>231</v>
      </c>
      <c r="C97" s="21" t="s">
        <v>232</v>
      </c>
      <c r="D97" s="21" t="s">
        <v>31</v>
      </c>
      <c r="E97" s="21"/>
      <c r="F97" s="21"/>
      <c r="G97" s="21"/>
      <c r="H97" s="21"/>
      <c r="I97" s="21"/>
      <c r="J97" s="43">
        <v>44</v>
      </c>
      <c r="K97" s="21">
        <v>44</v>
      </c>
      <c r="M97" s="22">
        <v>47</v>
      </c>
      <c r="P97" s="22">
        <f t="shared" si="22"/>
        <v>47</v>
      </c>
      <c r="S97" s="22">
        <v>47</v>
      </c>
      <c r="V97" s="22">
        <f t="shared" si="21"/>
        <v>47</v>
      </c>
      <c r="X97" s="22">
        <v>47</v>
      </c>
      <c r="AA97" s="22">
        <f t="shared" si="18"/>
        <v>47</v>
      </c>
      <c r="AC97" s="22">
        <v>47</v>
      </c>
      <c r="AE97" s="22">
        <v>-3</v>
      </c>
      <c r="AF97" s="22">
        <f t="shared" si="19"/>
        <v>44</v>
      </c>
      <c r="AH97" s="22">
        <v>44</v>
      </c>
      <c r="AK97" s="22">
        <f t="shared" si="20"/>
        <v>44</v>
      </c>
      <c r="AM97" s="22">
        <v>44</v>
      </c>
      <c r="AP97" s="22">
        <f t="shared" si="16"/>
        <v>44</v>
      </c>
      <c r="AR97" s="22">
        <v>44</v>
      </c>
      <c r="AU97" s="22">
        <f t="shared" si="17"/>
        <v>44</v>
      </c>
      <c r="AW97" s="22">
        <v>44</v>
      </c>
      <c r="AZ97" s="22">
        <f t="shared" si="14"/>
        <v>44</v>
      </c>
      <c r="BB97" s="22">
        <v>44</v>
      </c>
      <c r="BE97" s="22">
        <f t="shared" si="15"/>
        <v>44</v>
      </c>
    </row>
    <row r="98" spans="1:57" x14ac:dyDescent="0.45">
      <c r="A98" s="21" t="s">
        <v>28</v>
      </c>
      <c r="B98" s="21" t="s">
        <v>233</v>
      </c>
      <c r="C98" s="21" t="s">
        <v>234</v>
      </c>
      <c r="D98" s="21" t="s">
        <v>49</v>
      </c>
      <c r="E98" s="21" t="s">
        <v>107</v>
      </c>
      <c r="F98" s="21" t="s">
        <v>151</v>
      </c>
      <c r="G98" s="21" t="s">
        <v>198</v>
      </c>
      <c r="H98" s="21"/>
      <c r="I98" s="21"/>
      <c r="J98" s="43">
        <v>177</v>
      </c>
      <c r="K98" s="21">
        <v>177</v>
      </c>
      <c r="M98" s="22">
        <v>190</v>
      </c>
      <c r="O98" s="30"/>
      <c r="P98" s="22">
        <f t="shared" si="22"/>
        <v>190</v>
      </c>
      <c r="S98" s="22">
        <v>190</v>
      </c>
      <c r="U98" s="22">
        <v>-11</v>
      </c>
      <c r="V98" s="22">
        <f t="shared" si="21"/>
        <v>179</v>
      </c>
      <c r="X98" s="22">
        <v>179</v>
      </c>
      <c r="AA98" s="22">
        <f t="shared" si="18"/>
        <v>179</v>
      </c>
      <c r="AC98" s="22">
        <v>179</v>
      </c>
      <c r="AF98" s="22">
        <f t="shared" si="19"/>
        <v>179</v>
      </c>
      <c r="AH98" s="22">
        <v>179</v>
      </c>
      <c r="AK98" s="22">
        <f t="shared" si="20"/>
        <v>179</v>
      </c>
      <c r="AM98" s="22">
        <v>179</v>
      </c>
      <c r="AO98" s="22">
        <v>-2</v>
      </c>
      <c r="AP98" s="22">
        <f t="shared" si="16"/>
        <v>177</v>
      </c>
      <c r="AR98" s="22">
        <v>177</v>
      </c>
      <c r="AU98" s="22">
        <f t="shared" si="17"/>
        <v>177</v>
      </c>
      <c r="AW98" s="22">
        <v>177</v>
      </c>
      <c r="AZ98" s="22">
        <f t="shared" si="14"/>
        <v>177</v>
      </c>
      <c r="BB98" s="22">
        <v>177</v>
      </c>
      <c r="BE98" s="22">
        <f t="shared" si="15"/>
        <v>177</v>
      </c>
    </row>
    <row r="99" spans="1:57" x14ac:dyDescent="0.45">
      <c r="A99" s="21" t="s">
        <v>28</v>
      </c>
      <c r="B99" s="21" t="s">
        <v>235</v>
      </c>
      <c r="C99" s="21" t="s">
        <v>236</v>
      </c>
      <c r="D99" s="21" t="s">
        <v>46</v>
      </c>
      <c r="E99" s="21"/>
      <c r="F99" s="21"/>
      <c r="G99" s="21"/>
      <c r="H99" s="21"/>
      <c r="I99" s="21"/>
      <c r="J99" s="43">
        <v>91</v>
      </c>
      <c r="K99" s="21">
        <v>91</v>
      </c>
      <c r="M99" s="22">
        <v>103</v>
      </c>
      <c r="P99" s="22">
        <f t="shared" si="22"/>
        <v>103</v>
      </c>
      <c r="S99" s="22">
        <v>103</v>
      </c>
      <c r="V99" s="22">
        <f t="shared" si="21"/>
        <v>103</v>
      </c>
      <c r="X99" s="22">
        <v>103</v>
      </c>
      <c r="AA99" s="22">
        <f t="shared" si="18"/>
        <v>103</v>
      </c>
      <c r="AC99" s="22">
        <v>103</v>
      </c>
      <c r="AF99" s="22">
        <f t="shared" si="19"/>
        <v>103</v>
      </c>
      <c r="AH99" s="22">
        <v>103</v>
      </c>
      <c r="AK99" s="22">
        <f t="shared" si="20"/>
        <v>103</v>
      </c>
      <c r="AM99" s="22">
        <v>103</v>
      </c>
      <c r="AO99" s="22">
        <v>-12</v>
      </c>
      <c r="AP99" s="22">
        <f t="shared" si="16"/>
        <v>91</v>
      </c>
      <c r="AR99" s="22">
        <v>91</v>
      </c>
      <c r="AU99" s="22">
        <f t="shared" si="17"/>
        <v>91</v>
      </c>
      <c r="AW99" s="22">
        <v>91</v>
      </c>
      <c r="AZ99" s="22">
        <f t="shared" si="14"/>
        <v>91</v>
      </c>
      <c r="BB99" s="22">
        <v>91</v>
      </c>
      <c r="BE99" s="22">
        <f t="shared" si="15"/>
        <v>91</v>
      </c>
    </row>
    <row r="100" spans="1:57" x14ac:dyDescent="0.45">
      <c r="A100" s="21" t="s">
        <v>28</v>
      </c>
      <c r="B100" s="21" t="s">
        <v>237</v>
      </c>
      <c r="C100" s="21" t="s">
        <v>238</v>
      </c>
      <c r="D100" s="21" t="s">
        <v>82</v>
      </c>
      <c r="E100" s="21" t="s">
        <v>116</v>
      </c>
      <c r="F100" s="21"/>
      <c r="G100" s="21"/>
      <c r="H100" s="21"/>
      <c r="I100" s="21"/>
      <c r="J100" s="43">
        <v>132</v>
      </c>
      <c r="K100" s="21">
        <v>126</v>
      </c>
      <c r="M100" s="22">
        <v>168</v>
      </c>
      <c r="O100" s="22">
        <v>-5</v>
      </c>
      <c r="P100" s="22">
        <f t="shared" si="22"/>
        <v>163</v>
      </c>
      <c r="S100" s="22">
        <v>163</v>
      </c>
      <c r="V100" s="22">
        <f t="shared" si="21"/>
        <v>163</v>
      </c>
      <c r="X100" s="22">
        <v>163</v>
      </c>
      <c r="Z100" s="22">
        <v>-19</v>
      </c>
      <c r="AA100" s="22">
        <f t="shared" si="18"/>
        <v>144</v>
      </c>
      <c r="AC100" s="22">
        <v>144</v>
      </c>
      <c r="AF100" s="22">
        <f t="shared" si="19"/>
        <v>144</v>
      </c>
      <c r="AH100" s="22">
        <v>144</v>
      </c>
      <c r="AK100" s="22">
        <f t="shared" si="20"/>
        <v>144</v>
      </c>
      <c r="AM100" s="22">
        <v>144</v>
      </c>
      <c r="AO100" s="22">
        <v>-12</v>
      </c>
      <c r="AP100" s="22">
        <f t="shared" si="16"/>
        <v>132</v>
      </c>
      <c r="AR100" s="22">
        <v>132</v>
      </c>
      <c r="AU100" s="22">
        <f t="shared" si="17"/>
        <v>132</v>
      </c>
      <c r="AW100" s="22">
        <v>132</v>
      </c>
      <c r="AZ100" s="22">
        <f t="shared" si="14"/>
        <v>132</v>
      </c>
      <c r="BB100" s="22">
        <v>132</v>
      </c>
      <c r="BD100" s="22">
        <v>-6</v>
      </c>
      <c r="BE100" s="22">
        <f t="shared" si="15"/>
        <v>126</v>
      </c>
    </row>
    <row r="101" spans="1:57" x14ac:dyDescent="0.45">
      <c r="A101" s="21" t="s">
        <v>28</v>
      </c>
      <c r="B101" s="21" t="s">
        <v>239</v>
      </c>
      <c r="C101" s="21" t="s">
        <v>240</v>
      </c>
      <c r="D101" s="21" t="s">
        <v>60</v>
      </c>
      <c r="E101" s="21"/>
      <c r="F101" s="21"/>
      <c r="G101" s="21"/>
      <c r="H101" s="21"/>
      <c r="I101" s="21"/>
      <c r="J101" s="43">
        <v>25</v>
      </c>
      <c r="K101" s="21">
        <v>25</v>
      </c>
      <c r="M101" s="22">
        <v>12</v>
      </c>
      <c r="P101" s="22">
        <f t="shared" si="22"/>
        <v>12</v>
      </c>
      <c r="S101" s="22">
        <v>12</v>
      </c>
      <c r="T101" s="22">
        <v>72</v>
      </c>
      <c r="U101" s="22">
        <v>-12</v>
      </c>
      <c r="V101" s="22">
        <f t="shared" si="21"/>
        <v>72</v>
      </c>
      <c r="X101" s="22">
        <v>72</v>
      </c>
      <c r="AA101" s="22">
        <f t="shared" si="18"/>
        <v>72</v>
      </c>
      <c r="AC101" s="22">
        <v>72</v>
      </c>
      <c r="AE101" s="22">
        <v>-47</v>
      </c>
      <c r="AF101" s="22">
        <f t="shared" si="19"/>
        <v>25</v>
      </c>
      <c r="AH101" s="22">
        <v>25</v>
      </c>
      <c r="AK101" s="22">
        <f t="shared" si="20"/>
        <v>25</v>
      </c>
      <c r="AM101" s="22">
        <v>25</v>
      </c>
      <c r="AP101" s="22">
        <f t="shared" si="16"/>
        <v>25</v>
      </c>
      <c r="AR101" s="22">
        <v>25</v>
      </c>
      <c r="AU101" s="22">
        <f t="shared" si="17"/>
        <v>25</v>
      </c>
      <c r="AW101" s="22">
        <v>25</v>
      </c>
      <c r="AZ101" s="22">
        <f t="shared" si="14"/>
        <v>25</v>
      </c>
      <c r="BB101" s="22">
        <v>25</v>
      </c>
      <c r="BE101" s="22">
        <f t="shared" si="15"/>
        <v>25</v>
      </c>
    </row>
    <row r="102" spans="1:57" x14ac:dyDescent="0.45">
      <c r="A102" s="21" t="s">
        <v>28</v>
      </c>
      <c r="B102" s="21" t="s">
        <v>241</v>
      </c>
      <c r="C102" s="21" t="s">
        <v>242</v>
      </c>
      <c r="D102" s="21" t="s">
        <v>87</v>
      </c>
      <c r="E102" s="21"/>
      <c r="F102" s="21"/>
      <c r="G102" s="21"/>
      <c r="H102" s="21"/>
      <c r="I102" s="21"/>
      <c r="J102" s="43">
        <v>46</v>
      </c>
      <c r="K102" s="21">
        <v>46</v>
      </c>
      <c r="M102" s="22">
        <v>12</v>
      </c>
      <c r="O102" s="22">
        <v>-12</v>
      </c>
      <c r="P102" s="22">
        <f t="shared" si="22"/>
        <v>0</v>
      </c>
      <c r="S102" s="22">
        <v>0</v>
      </c>
      <c r="V102" s="22">
        <f t="shared" si="21"/>
        <v>0</v>
      </c>
      <c r="X102" s="22">
        <v>0</v>
      </c>
      <c r="AA102" s="22">
        <f t="shared" si="18"/>
        <v>0</v>
      </c>
      <c r="AC102" s="22">
        <v>0</v>
      </c>
      <c r="AF102" s="22">
        <f t="shared" si="19"/>
        <v>0</v>
      </c>
      <c r="AH102" s="22">
        <v>0</v>
      </c>
      <c r="AI102" s="22">
        <v>48</v>
      </c>
      <c r="AK102" s="22">
        <f t="shared" si="20"/>
        <v>48</v>
      </c>
      <c r="AM102" s="22">
        <v>48</v>
      </c>
      <c r="AO102" s="22">
        <v>-2</v>
      </c>
      <c r="AP102" s="22">
        <f t="shared" si="16"/>
        <v>46</v>
      </c>
      <c r="AR102" s="22">
        <v>46</v>
      </c>
      <c r="AU102" s="22">
        <f t="shared" si="17"/>
        <v>46</v>
      </c>
      <c r="AW102" s="22">
        <v>46</v>
      </c>
      <c r="AZ102" s="22">
        <f t="shared" si="14"/>
        <v>46</v>
      </c>
      <c r="BB102" s="22">
        <v>46</v>
      </c>
      <c r="BE102" s="22">
        <f t="shared" si="15"/>
        <v>46</v>
      </c>
    </row>
    <row r="103" spans="1:57" x14ac:dyDescent="0.45">
      <c r="A103" s="21" t="s">
        <v>28</v>
      </c>
      <c r="B103" s="21" t="s">
        <v>243</v>
      </c>
      <c r="C103" s="21" t="s">
        <v>244</v>
      </c>
      <c r="D103" s="21" t="s">
        <v>567</v>
      </c>
      <c r="E103" s="21"/>
      <c r="F103" s="21"/>
      <c r="G103" s="21"/>
      <c r="H103" s="21"/>
      <c r="I103" s="21"/>
      <c r="J103" s="43">
        <v>83</v>
      </c>
      <c r="K103" s="21">
        <v>275</v>
      </c>
      <c r="M103" s="22">
        <v>12</v>
      </c>
      <c r="O103" s="22">
        <v>-1</v>
      </c>
      <c r="P103" s="22">
        <f t="shared" si="22"/>
        <v>11</v>
      </c>
      <c r="S103" s="22">
        <v>11</v>
      </c>
      <c r="T103" s="22">
        <v>72</v>
      </c>
      <c r="V103" s="22">
        <f t="shared" si="21"/>
        <v>83</v>
      </c>
      <c r="X103" s="22">
        <v>83</v>
      </c>
      <c r="AA103" s="22">
        <f t="shared" si="18"/>
        <v>83</v>
      </c>
      <c r="AC103" s="22">
        <v>83</v>
      </c>
      <c r="AF103" s="22">
        <f t="shared" si="19"/>
        <v>83</v>
      </c>
      <c r="AH103" s="22">
        <v>83</v>
      </c>
      <c r="AK103" s="22">
        <f t="shared" si="20"/>
        <v>83</v>
      </c>
      <c r="AM103" s="22">
        <v>83</v>
      </c>
      <c r="AP103" s="22">
        <f t="shared" si="16"/>
        <v>83</v>
      </c>
      <c r="AR103" s="22">
        <v>83</v>
      </c>
      <c r="AU103" s="22">
        <f t="shared" si="17"/>
        <v>83</v>
      </c>
      <c r="AW103" s="22">
        <v>83</v>
      </c>
      <c r="AZ103" s="22">
        <f t="shared" si="14"/>
        <v>83</v>
      </c>
      <c r="BB103" s="22">
        <v>83</v>
      </c>
      <c r="BC103" s="22">
        <v>192</v>
      </c>
      <c r="BE103" s="22">
        <f t="shared" si="15"/>
        <v>275</v>
      </c>
    </row>
    <row r="104" spans="1:57" x14ac:dyDescent="0.45">
      <c r="A104" s="21" t="s">
        <v>28</v>
      </c>
      <c r="B104" s="21" t="s">
        <v>245</v>
      </c>
      <c r="C104" s="21" t="s">
        <v>246</v>
      </c>
      <c r="D104" s="21" t="s">
        <v>82</v>
      </c>
      <c r="E104" s="21"/>
      <c r="F104" s="21"/>
      <c r="G104" s="21"/>
      <c r="H104" s="21"/>
      <c r="I104" s="21"/>
      <c r="J104" s="43">
        <v>34</v>
      </c>
      <c r="K104" s="21">
        <v>34</v>
      </c>
      <c r="M104" s="22">
        <v>72</v>
      </c>
      <c r="O104" s="22">
        <v>-5</v>
      </c>
      <c r="P104" s="22">
        <f t="shared" si="22"/>
        <v>67</v>
      </c>
      <c r="S104" s="22">
        <v>67</v>
      </c>
      <c r="V104" s="22">
        <f t="shared" si="21"/>
        <v>67</v>
      </c>
      <c r="X104" s="22">
        <v>67</v>
      </c>
      <c r="AA104" s="22">
        <f t="shared" si="18"/>
        <v>67</v>
      </c>
      <c r="AC104" s="22">
        <v>67</v>
      </c>
      <c r="AE104" s="22">
        <v>-18</v>
      </c>
      <c r="AF104" s="22">
        <f t="shared" si="19"/>
        <v>49</v>
      </c>
      <c r="AH104" s="22">
        <v>49</v>
      </c>
      <c r="AK104" s="22">
        <f t="shared" si="20"/>
        <v>49</v>
      </c>
      <c r="AM104" s="22">
        <v>49</v>
      </c>
      <c r="AO104" s="22">
        <v>-15</v>
      </c>
      <c r="AP104" s="22">
        <f t="shared" si="16"/>
        <v>34</v>
      </c>
      <c r="AR104" s="22">
        <v>34</v>
      </c>
      <c r="AU104" s="22">
        <f t="shared" si="17"/>
        <v>34</v>
      </c>
      <c r="AW104" s="22">
        <v>34</v>
      </c>
      <c r="AZ104" s="22">
        <f t="shared" si="14"/>
        <v>34</v>
      </c>
      <c r="BB104" s="22">
        <v>34</v>
      </c>
      <c r="BE104" s="22">
        <f t="shared" si="15"/>
        <v>34</v>
      </c>
    </row>
    <row r="105" spans="1:57" x14ac:dyDescent="0.45">
      <c r="A105" s="21" t="s">
        <v>28</v>
      </c>
      <c r="B105" s="21" t="s">
        <v>247</v>
      </c>
      <c r="C105" s="21" t="s">
        <v>248</v>
      </c>
      <c r="D105" s="21" t="s">
        <v>64</v>
      </c>
      <c r="E105" s="21"/>
      <c r="F105" s="21"/>
      <c r="G105" s="21"/>
      <c r="H105" s="21"/>
      <c r="I105" s="21"/>
      <c r="J105" s="43">
        <v>156</v>
      </c>
      <c r="K105" s="21">
        <v>156</v>
      </c>
      <c r="M105" s="22">
        <v>156</v>
      </c>
      <c r="P105" s="22">
        <f t="shared" si="22"/>
        <v>156</v>
      </c>
      <c r="S105" s="22">
        <v>156</v>
      </c>
      <c r="V105" s="22">
        <f t="shared" si="21"/>
        <v>156</v>
      </c>
      <c r="X105" s="22">
        <v>156</v>
      </c>
      <c r="AA105" s="22">
        <f t="shared" si="18"/>
        <v>156</v>
      </c>
      <c r="AC105" s="22">
        <v>156</v>
      </c>
      <c r="AF105" s="22">
        <f t="shared" si="19"/>
        <v>156</v>
      </c>
      <c r="AH105" s="22">
        <v>156</v>
      </c>
      <c r="AK105" s="22">
        <f t="shared" si="20"/>
        <v>156</v>
      </c>
      <c r="AM105" s="22">
        <v>156</v>
      </c>
      <c r="AP105" s="22">
        <f t="shared" si="16"/>
        <v>156</v>
      </c>
      <c r="AR105" s="22">
        <v>156</v>
      </c>
      <c r="AU105" s="22">
        <f t="shared" si="17"/>
        <v>156</v>
      </c>
      <c r="AW105" s="22">
        <v>156</v>
      </c>
      <c r="AZ105" s="22">
        <f t="shared" si="14"/>
        <v>156</v>
      </c>
      <c r="BB105" s="22">
        <v>156</v>
      </c>
      <c r="BE105" s="22">
        <f t="shared" si="15"/>
        <v>156</v>
      </c>
    </row>
    <row r="106" spans="1:57" x14ac:dyDescent="0.45">
      <c r="A106" s="21" t="s">
        <v>28</v>
      </c>
      <c r="B106" s="21" t="s">
        <v>249</v>
      </c>
      <c r="C106" s="21" t="s">
        <v>250</v>
      </c>
      <c r="D106" s="21" t="s">
        <v>64</v>
      </c>
      <c r="E106" s="21"/>
      <c r="F106" s="21"/>
      <c r="G106" s="21"/>
      <c r="H106" s="21"/>
      <c r="I106" s="21"/>
      <c r="J106" s="43">
        <v>136</v>
      </c>
      <c r="K106" s="21">
        <v>136</v>
      </c>
      <c r="M106" s="22">
        <v>136</v>
      </c>
      <c r="P106" s="22">
        <f t="shared" si="22"/>
        <v>136</v>
      </c>
      <c r="S106" s="22">
        <v>136</v>
      </c>
      <c r="V106" s="22">
        <f t="shared" si="21"/>
        <v>136</v>
      </c>
      <c r="X106" s="22">
        <v>136</v>
      </c>
      <c r="AA106" s="22">
        <f t="shared" si="18"/>
        <v>136</v>
      </c>
      <c r="AC106" s="22">
        <v>136</v>
      </c>
      <c r="AF106" s="22">
        <f t="shared" si="19"/>
        <v>136</v>
      </c>
      <c r="AH106" s="22">
        <v>136</v>
      </c>
      <c r="AK106" s="22">
        <f t="shared" si="20"/>
        <v>136</v>
      </c>
      <c r="AM106" s="22">
        <v>136</v>
      </c>
      <c r="AP106" s="22">
        <f t="shared" si="16"/>
        <v>136</v>
      </c>
      <c r="AR106" s="22">
        <v>136</v>
      </c>
      <c r="AU106" s="22">
        <f t="shared" si="17"/>
        <v>136</v>
      </c>
      <c r="AW106" s="22">
        <v>136</v>
      </c>
      <c r="AZ106" s="22">
        <f t="shared" si="14"/>
        <v>136</v>
      </c>
      <c r="BB106" s="22">
        <v>136</v>
      </c>
      <c r="BE106" s="22">
        <f t="shared" si="15"/>
        <v>136</v>
      </c>
    </row>
    <row r="107" spans="1:57" x14ac:dyDescent="0.45">
      <c r="A107" s="21" t="s">
        <v>28</v>
      </c>
      <c r="B107" s="21" t="s">
        <v>251</v>
      </c>
      <c r="C107" s="21" t="s">
        <v>252</v>
      </c>
      <c r="D107" s="21" t="s">
        <v>49</v>
      </c>
      <c r="E107" s="21" t="s">
        <v>98</v>
      </c>
      <c r="F107" s="21"/>
      <c r="G107" s="21"/>
      <c r="H107" s="21"/>
      <c r="I107" s="21"/>
      <c r="J107" s="43">
        <v>155</v>
      </c>
      <c r="K107" s="21">
        <v>155</v>
      </c>
      <c r="M107" s="22">
        <v>155</v>
      </c>
      <c r="P107" s="22">
        <f t="shared" si="22"/>
        <v>155</v>
      </c>
      <c r="S107" s="22">
        <v>155</v>
      </c>
      <c r="V107" s="22">
        <f t="shared" si="21"/>
        <v>155</v>
      </c>
      <c r="X107" s="22">
        <v>155</v>
      </c>
      <c r="AA107" s="22">
        <f t="shared" si="18"/>
        <v>155</v>
      </c>
      <c r="AC107" s="22">
        <v>155</v>
      </c>
      <c r="AF107" s="22">
        <f t="shared" si="19"/>
        <v>155</v>
      </c>
      <c r="AH107" s="22">
        <v>155</v>
      </c>
      <c r="AK107" s="22">
        <f t="shared" si="20"/>
        <v>155</v>
      </c>
      <c r="AM107" s="22">
        <v>155</v>
      </c>
      <c r="AP107" s="22">
        <f t="shared" si="16"/>
        <v>155</v>
      </c>
      <c r="AR107" s="22">
        <v>155</v>
      </c>
      <c r="AU107" s="22">
        <f t="shared" si="17"/>
        <v>155</v>
      </c>
      <c r="AW107" s="22">
        <v>155</v>
      </c>
      <c r="AZ107" s="22">
        <f t="shared" si="14"/>
        <v>155</v>
      </c>
      <c r="BB107" s="22">
        <v>155</v>
      </c>
      <c r="BE107" s="22">
        <f t="shared" si="15"/>
        <v>155</v>
      </c>
    </row>
    <row r="108" spans="1:57" x14ac:dyDescent="0.45">
      <c r="A108" s="21" t="s">
        <v>28</v>
      </c>
      <c r="B108" s="21" t="s">
        <v>253</v>
      </c>
      <c r="C108" s="21" t="s">
        <v>254</v>
      </c>
      <c r="D108" s="21" t="s">
        <v>66</v>
      </c>
      <c r="E108" s="21"/>
      <c r="F108" s="21"/>
      <c r="G108" s="21"/>
      <c r="H108" s="21"/>
      <c r="I108" s="21"/>
      <c r="J108" s="43">
        <v>79</v>
      </c>
      <c r="K108" s="21">
        <v>79</v>
      </c>
      <c r="M108" s="22">
        <v>84</v>
      </c>
      <c r="P108" s="22">
        <f t="shared" si="22"/>
        <v>84</v>
      </c>
      <c r="S108" s="22">
        <v>84</v>
      </c>
      <c r="U108" s="22">
        <v>-5</v>
      </c>
      <c r="V108" s="22">
        <f t="shared" si="21"/>
        <v>79</v>
      </c>
      <c r="X108" s="22">
        <v>79</v>
      </c>
      <c r="AA108" s="22">
        <f t="shared" si="18"/>
        <v>79</v>
      </c>
      <c r="AC108" s="22">
        <v>79</v>
      </c>
      <c r="AF108" s="22">
        <f t="shared" si="19"/>
        <v>79</v>
      </c>
      <c r="AH108" s="22">
        <v>79</v>
      </c>
      <c r="AK108" s="22">
        <f t="shared" si="20"/>
        <v>79</v>
      </c>
      <c r="AM108" s="22">
        <v>79</v>
      </c>
      <c r="AP108" s="22">
        <f t="shared" si="16"/>
        <v>79</v>
      </c>
      <c r="AR108" s="22">
        <v>79</v>
      </c>
      <c r="AU108" s="22">
        <f t="shared" si="17"/>
        <v>79</v>
      </c>
      <c r="AW108" s="22">
        <v>79</v>
      </c>
      <c r="AZ108" s="22">
        <f t="shared" si="14"/>
        <v>79</v>
      </c>
      <c r="BB108" s="22">
        <v>79</v>
      </c>
      <c r="BE108" s="22">
        <f t="shared" si="15"/>
        <v>79</v>
      </c>
    </row>
    <row r="109" spans="1:57" x14ac:dyDescent="0.45">
      <c r="A109" s="21" t="s">
        <v>28</v>
      </c>
      <c r="B109" s="21" t="s">
        <v>255</v>
      </c>
      <c r="C109" s="21" t="s">
        <v>256</v>
      </c>
      <c r="D109" s="21" t="s">
        <v>135</v>
      </c>
      <c r="E109" s="21" t="s">
        <v>257</v>
      </c>
      <c r="F109" s="21"/>
      <c r="G109" s="21"/>
      <c r="H109" s="21"/>
      <c r="I109" s="21"/>
      <c r="J109" s="43">
        <v>6</v>
      </c>
      <c r="K109" s="21">
        <v>6</v>
      </c>
      <c r="M109" s="22">
        <v>13</v>
      </c>
      <c r="P109" s="22">
        <f t="shared" si="22"/>
        <v>13</v>
      </c>
      <c r="S109" s="22">
        <v>13</v>
      </c>
      <c r="U109" s="22">
        <v>-3</v>
      </c>
      <c r="V109" s="22">
        <f t="shared" si="21"/>
        <v>10</v>
      </c>
      <c r="X109" s="22">
        <v>10</v>
      </c>
      <c r="Z109" s="22">
        <v>-4</v>
      </c>
      <c r="AA109" s="22">
        <f t="shared" si="18"/>
        <v>6</v>
      </c>
      <c r="AC109" s="22">
        <v>6</v>
      </c>
      <c r="AF109" s="22">
        <f t="shared" si="19"/>
        <v>6</v>
      </c>
      <c r="AH109" s="22">
        <v>6</v>
      </c>
      <c r="AK109" s="22">
        <f t="shared" si="20"/>
        <v>6</v>
      </c>
      <c r="AM109" s="22">
        <v>6</v>
      </c>
      <c r="AP109" s="22">
        <f t="shared" si="16"/>
        <v>6</v>
      </c>
      <c r="AR109" s="22">
        <v>6</v>
      </c>
      <c r="AU109" s="22">
        <f t="shared" si="17"/>
        <v>6</v>
      </c>
      <c r="AW109" s="22">
        <v>6</v>
      </c>
      <c r="AZ109" s="22">
        <f t="shared" si="14"/>
        <v>6</v>
      </c>
      <c r="BB109" s="22">
        <v>6</v>
      </c>
      <c r="BE109" s="22">
        <f t="shared" si="15"/>
        <v>6</v>
      </c>
    </row>
    <row r="110" spans="1:57" x14ac:dyDescent="0.45">
      <c r="A110" s="21" t="s">
        <v>28</v>
      </c>
      <c r="B110" s="21" t="s">
        <v>258</v>
      </c>
      <c r="C110" s="21" t="s">
        <v>259</v>
      </c>
      <c r="D110" s="21" t="s">
        <v>42</v>
      </c>
      <c r="E110" s="21"/>
      <c r="F110" s="21"/>
      <c r="G110" s="21"/>
      <c r="H110" s="21"/>
      <c r="I110" s="21"/>
      <c r="J110" s="43">
        <v>168</v>
      </c>
      <c r="K110" s="21">
        <v>168</v>
      </c>
      <c r="M110" s="22">
        <v>203</v>
      </c>
      <c r="P110" s="22">
        <f t="shared" si="22"/>
        <v>203</v>
      </c>
      <c r="S110" s="22">
        <v>203</v>
      </c>
      <c r="U110" s="22">
        <v>-11</v>
      </c>
      <c r="V110" s="22">
        <f t="shared" si="21"/>
        <v>192</v>
      </c>
      <c r="X110" s="22">
        <v>192</v>
      </c>
      <c r="AA110" s="22">
        <f t="shared" si="18"/>
        <v>192</v>
      </c>
      <c r="AC110" s="22">
        <v>192</v>
      </c>
      <c r="AF110" s="22">
        <f t="shared" si="19"/>
        <v>192</v>
      </c>
      <c r="AH110" s="22">
        <v>192</v>
      </c>
      <c r="AK110" s="22">
        <f t="shared" si="20"/>
        <v>192</v>
      </c>
      <c r="AM110" s="22">
        <v>192</v>
      </c>
      <c r="AO110" s="22">
        <v>-12</v>
      </c>
      <c r="AP110" s="22">
        <f t="shared" si="16"/>
        <v>180</v>
      </c>
      <c r="AR110" s="22">
        <v>180</v>
      </c>
      <c r="AU110" s="22">
        <f t="shared" si="17"/>
        <v>180</v>
      </c>
      <c r="AW110" s="22">
        <v>180</v>
      </c>
      <c r="AY110" s="22">
        <v>-12</v>
      </c>
      <c r="AZ110" s="22">
        <f t="shared" si="14"/>
        <v>168</v>
      </c>
      <c r="BB110" s="22">
        <v>168</v>
      </c>
      <c r="BE110" s="22">
        <f t="shared" si="15"/>
        <v>168</v>
      </c>
    </row>
    <row r="111" spans="1:57" x14ac:dyDescent="0.45">
      <c r="A111" s="21" t="s">
        <v>28</v>
      </c>
      <c r="B111" s="21" t="s">
        <v>260</v>
      </c>
      <c r="C111" s="21" t="s">
        <v>261</v>
      </c>
      <c r="D111" s="21" t="s">
        <v>111</v>
      </c>
      <c r="E111" s="21"/>
      <c r="F111" s="21"/>
      <c r="G111" s="21"/>
      <c r="H111" s="21"/>
      <c r="I111" s="21"/>
      <c r="J111" s="43">
        <v>169</v>
      </c>
      <c r="K111" s="21">
        <v>157</v>
      </c>
      <c r="M111" s="22">
        <v>211</v>
      </c>
      <c r="P111" s="22">
        <f t="shared" si="22"/>
        <v>211</v>
      </c>
      <c r="S111" s="22">
        <v>211</v>
      </c>
      <c r="U111" s="22">
        <v>-30</v>
      </c>
      <c r="V111" s="22">
        <f t="shared" si="21"/>
        <v>181</v>
      </c>
      <c r="X111" s="22">
        <v>181</v>
      </c>
      <c r="AA111" s="22">
        <f t="shared" si="18"/>
        <v>181</v>
      </c>
      <c r="AC111" s="22">
        <v>181</v>
      </c>
      <c r="AF111" s="22">
        <f t="shared" si="19"/>
        <v>181</v>
      </c>
      <c r="AH111" s="22">
        <v>181</v>
      </c>
      <c r="AK111" s="22">
        <f t="shared" si="20"/>
        <v>181</v>
      </c>
      <c r="AM111" s="22">
        <v>181</v>
      </c>
      <c r="AO111" s="22">
        <v>-12</v>
      </c>
      <c r="AP111" s="22">
        <f t="shared" si="16"/>
        <v>169</v>
      </c>
      <c r="AR111" s="22">
        <v>169</v>
      </c>
      <c r="AU111" s="22">
        <f t="shared" si="17"/>
        <v>169</v>
      </c>
      <c r="AW111" s="22">
        <v>169</v>
      </c>
      <c r="AZ111" s="22">
        <f t="shared" si="14"/>
        <v>169</v>
      </c>
      <c r="BB111" s="22">
        <v>169</v>
      </c>
      <c r="BD111" s="22">
        <v>-12</v>
      </c>
      <c r="BE111" s="22">
        <f t="shared" si="15"/>
        <v>157</v>
      </c>
    </row>
    <row r="112" spans="1:57" x14ac:dyDescent="0.45">
      <c r="A112" s="21" t="s">
        <v>28</v>
      </c>
      <c r="B112" s="21" t="s">
        <v>262</v>
      </c>
      <c r="C112" s="21" t="s">
        <v>263</v>
      </c>
      <c r="D112" s="21" t="s">
        <v>135</v>
      </c>
      <c r="E112" s="21" t="s">
        <v>116</v>
      </c>
      <c r="F112" s="21"/>
      <c r="G112" s="21"/>
      <c r="H112" s="21"/>
      <c r="I112" s="21"/>
      <c r="J112" s="43">
        <v>107</v>
      </c>
      <c r="K112" s="21">
        <v>107</v>
      </c>
      <c r="M112" s="22">
        <v>156</v>
      </c>
      <c r="O112" s="22">
        <v>-12</v>
      </c>
      <c r="P112" s="22">
        <f t="shared" si="22"/>
        <v>144</v>
      </c>
      <c r="S112" s="22">
        <v>144</v>
      </c>
      <c r="U112" s="22">
        <v>-29</v>
      </c>
      <c r="V112" s="22">
        <f t="shared" si="21"/>
        <v>115</v>
      </c>
      <c r="X112" s="22">
        <v>115</v>
      </c>
      <c r="Z112" s="22">
        <v>-68</v>
      </c>
      <c r="AA112" s="22">
        <f t="shared" si="18"/>
        <v>47</v>
      </c>
      <c r="AC112" s="22">
        <v>47</v>
      </c>
      <c r="AE112" s="22">
        <v>-12</v>
      </c>
      <c r="AF112" s="22">
        <f t="shared" si="19"/>
        <v>35</v>
      </c>
      <c r="AH112" s="22">
        <v>35</v>
      </c>
      <c r="AI112" s="22">
        <v>72</v>
      </c>
      <c r="AK112" s="22">
        <f t="shared" si="20"/>
        <v>107</v>
      </c>
      <c r="AM112" s="22">
        <v>107</v>
      </c>
      <c r="AP112" s="22">
        <f t="shared" si="16"/>
        <v>107</v>
      </c>
      <c r="AR112" s="22">
        <v>107</v>
      </c>
      <c r="AU112" s="22">
        <f t="shared" si="17"/>
        <v>107</v>
      </c>
      <c r="AW112" s="22">
        <v>107</v>
      </c>
      <c r="AZ112" s="22">
        <f t="shared" si="14"/>
        <v>107</v>
      </c>
      <c r="BB112" s="22">
        <v>107</v>
      </c>
      <c r="BE112" s="22">
        <f t="shared" si="15"/>
        <v>107</v>
      </c>
    </row>
    <row r="113" spans="1:57" x14ac:dyDescent="0.45">
      <c r="A113" s="21" t="s">
        <v>28</v>
      </c>
      <c r="B113" s="21" t="s">
        <v>264</v>
      </c>
      <c r="C113" s="21" t="s">
        <v>265</v>
      </c>
      <c r="D113" s="21" t="s">
        <v>135</v>
      </c>
      <c r="E113" s="21" t="s">
        <v>116</v>
      </c>
      <c r="F113" s="21"/>
      <c r="G113" s="21"/>
      <c r="H113" s="21"/>
      <c r="I113" s="21"/>
      <c r="J113" s="43">
        <v>114</v>
      </c>
      <c r="K113" s="21">
        <v>114</v>
      </c>
      <c r="M113" s="22">
        <v>148</v>
      </c>
      <c r="P113" s="22">
        <f t="shared" si="22"/>
        <v>148</v>
      </c>
      <c r="S113" s="22">
        <v>148</v>
      </c>
      <c r="U113" s="22">
        <v>-25</v>
      </c>
      <c r="V113" s="22">
        <f t="shared" si="21"/>
        <v>123</v>
      </c>
      <c r="X113" s="22">
        <v>123</v>
      </c>
      <c r="Z113" s="22">
        <v>-69</v>
      </c>
      <c r="AA113" s="22">
        <f t="shared" si="18"/>
        <v>54</v>
      </c>
      <c r="AC113" s="22">
        <v>54</v>
      </c>
      <c r="AE113" s="22">
        <v>-12</v>
      </c>
      <c r="AF113" s="22">
        <f t="shared" si="19"/>
        <v>42</v>
      </c>
      <c r="AH113" s="22">
        <v>42</v>
      </c>
      <c r="AI113" s="22">
        <v>72</v>
      </c>
      <c r="AK113" s="22">
        <f t="shared" si="20"/>
        <v>114</v>
      </c>
      <c r="AM113" s="22">
        <v>114</v>
      </c>
      <c r="AP113" s="22">
        <f t="shared" si="16"/>
        <v>114</v>
      </c>
      <c r="AR113" s="22">
        <v>114</v>
      </c>
      <c r="AU113" s="22">
        <f t="shared" si="17"/>
        <v>114</v>
      </c>
      <c r="AW113" s="22">
        <v>114</v>
      </c>
      <c r="AZ113" s="22">
        <f t="shared" si="14"/>
        <v>114</v>
      </c>
      <c r="BB113" s="22">
        <v>114</v>
      </c>
      <c r="BE113" s="22">
        <f t="shared" si="15"/>
        <v>114</v>
      </c>
    </row>
    <row r="114" spans="1:57" x14ac:dyDescent="0.45">
      <c r="A114" s="21" t="s">
        <v>28</v>
      </c>
      <c r="B114" s="21" t="s">
        <v>266</v>
      </c>
      <c r="C114" s="21" t="s">
        <v>267</v>
      </c>
      <c r="D114" s="21" t="s">
        <v>82</v>
      </c>
      <c r="E114" s="21" t="s">
        <v>268</v>
      </c>
      <c r="F114" s="21"/>
      <c r="G114" s="21"/>
      <c r="H114" s="21"/>
      <c r="I114" s="21"/>
      <c r="J114" s="43">
        <v>86</v>
      </c>
      <c r="K114" s="21">
        <v>74</v>
      </c>
      <c r="M114" s="22">
        <v>128</v>
      </c>
      <c r="O114" s="22">
        <v>-5</v>
      </c>
      <c r="P114" s="22">
        <f t="shared" si="22"/>
        <v>123</v>
      </c>
      <c r="S114" s="22">
        <v>123</v>
      </c>
      <c r="V114" s="22">
        <f t="shared" si="21"/>
        <v>123</v>
      </c>
      <c r="X114" s="22">
        <v>123</v>
      </c>
      <c r="AA114" s="22">
        <f t="shared" si="18"/>
        <v>123</v>
      </c>
      <c r="AC114" s="22">
        <v>123</v>
      </c>
      <c r="AE114" s="22">
        <v>-1</v>
      </c>
      <c r="AF114" s="22">
        <f t="shared" si="19"/>
        <v>122</v>
      </c>
      <c r="AH114" s="22">
        <v>122</v>
      </c>
      <c r="AK114" s="22">
        <f t="shared" si="20"/>
        <v>122</v>
      </c>
      <c r="AM114" s="22">
        <v>122</v>
      </c>
      <c r="AO114" s="22">
        <v>-36</v>
      </c>
      <c r="AP114" s="22">
        <f t="shared" si="16"/>
        <v>86</v>
      </c>
      <c r="AR114" s="22">
        <v>86</v>
      </c>
      <c r="AU114" s="22">
        <f t="shared" si="17"/>
        <v>86</v>
      </c>
      <c r="AW114" s="22">
        <v>86</v>
      </c>
      <c r="AZ114" s="22">
        <f t="shared" si="14"/>
        <v>86</v>
      </c>
      <c r="BB114" s="22">
        <v>86</v>
      </c>
      <c r="BD114" s="22">
        <v>-12</v>
      </c>
      <c r="BE114" s="22">
        <f t="shared" si="15"/>
        <v>74</v>
      </c>
    </row>
    <row r="115" spans="1:57" x14ac:dyDescent="0.45">
      <c r="A115" s="21" t="s">
        <v>28</v>
      </c>
      <c r="B115" s="21" t="s">
        <v>269</v>
      </c>
      <c r="C115" s="21" t="s">
        <v>270</v>
      </c>
      <c r="D115" s="21" t="s">
        <v>64</v>
      </c>
      <c r="E115" s="21" t="s">
        <v>66</v>
      </c>
      <c r="F115" s="21"/>
      <c r="G115" s="21"/>
      <c r="H115" s="21"/>
      <c r="I115" s="21"/>
      <c r="J115" s="43">
        <v>84</v>
      </c>
      <c r="K115" s="21">
        <v>84</v>
      </c>
      <c r="M115" s="22">
        <v>84</v>
      </c>
      <c r="P115" s="22">
        <f t="shared" si="22"/>
        <v>84</v>
      </c>
      <c r="S115" s="22">
        <v>84</v>
      </c>
      <c r="V115" s="22">
        <f t="shared" si="21"/>
        <v>84</v>
      </c>
      <c r="X115" s="22">
        <v>84</v>
      </c>
      <c r="AA115" s="22">
        <f t="shared" si="18"/>
        <v>84</v>
      </c>
      <c r="AC115" s="22">
        <v>84</v>
      </c>
      <c r="AF115" s="22">
        <f t="shared" si="19"/>
        <v>84</v>
      </c>
      <c r="AH115" s="22">
        <v>84</v>
      </c>
      <c r="AK115" s="22">
        <f t="shared" si="20"/>
        <v>84</v>
      </c>
      <c r="AM115" s="22">
        <v>84</v>
      </c>
      <c r="AP115" s="22">
        <f t="shared" si="16"/>
        <v>84</v>
      </c>
      <c r="AR115" s="22">
        <v>84</v>
      </c>
      <c r="AU115" s="22">
        <f t="shared" si="17"/>
        <v>84</v>
      </c>
      <c r="AW115" s="22">
        <v>84</v>
      </c>
      <c r="AZ115" s="22">
        <f t="shared" si="14"/>
        <v>84</v>
      </c>
      <c r="BB115" s="22">
        <v>84</v>
      </c>
      <c r="BE115" s="22">
        <f t="shared" si="15"/>
        <v>84</v>
      </c>
    </row>
    <row r="116" spans="1:57" x14ac:dyDescent="0.45">
      <c r="A116" s="21" t="s">
        <v>28</v>
      </c>
      <c r="B116" s="21" t="s">
        <v>271</v>
      </c>
      <c r="C116" s="21" t="s">
        <v>272</v>
      </c>
      <c r="D116" s="21" t="s">
        <v>187</v>
      </c>
      <c r="E116" s="21"/>
      <c r="F116" s="21"/>
      <c r="G116" s="21"/>
      <c r="H116" s="21"/>
      <c r="I116" s="21"/>
      <c r="J116" s="43">
        <v>72</v>
      </c>
      <c r="K116" s="21">
        <v>72</v>
      </c>
      <c r="M116" s="22">
        <v>72</v>
      </c>
      <c r="P116" s="22">
        <f t="shared" si="22"/>
        <v>72</v>
      </c>
      <c r="S116" s="22">
        <v>72</v>
      </c>
      <c r="V116" s="22">
        <f t="shared" si="21"/>
        <v>72</v>
      </c>
      <c r="X116" s="22">
        <v>72</v>
      </c>
      <c r="AA116" s="22">
        <f t="shared" si="18"/>
        <v>72</v>
      </c>
      <c r="AC116" s="22">
        <v>72</v>
      </c>
      <c r="AF116" s="22">
        <f t="shared" si="19"/>
        <v>72</v>
      </c>
      <c r="AH116" s="22">
        <v>72</v>
      </c>
      <c r="AK116" s="22">
        <f t="shared" si="20"/>
        <v>72</v>
      </c>
      <c r="AM116" s="22">
        <v>72</v>
      </c>
      <c r="AP116" s="22">
        <f t="shared" si="16"/>
        <v>72</v>
      </c>
      <c r="AR116" s="22">
        <v>72</v>
      </c>
      <c r="AU116" s="22">
        <f t="shared" si="17"/>
        <v>72</v>
      </c>
      <c r="AW116" s="22">
        <v>72</v>
      </c>
      <c r="AZ116" s="22">
        <f t="shared" si="14"/>
        <v>72</v>
      </c>
      <c r="BB116" s="22">
        <v>72</v>
      </c>
      <c r="BE116" s="22">
        <f t="shared" si="15"/>
        <v>72</v>
      </c>
    </row>
    <row r="117" spans="1:57" x14ac:dyDescent="0.45">
      <c r="A117" s="21" t="s">
        <v>28</v>
      </c>
      <c r="B117" s="21" t="s">
        <v>273</v>
      </c>
      <c r="C117" s="21" t="s">
        <v>274</v>
      </c>
      <c r="D117" s="21" t="s">
        <v>34</v>
      </c>
      <c r="E117" s="21"/>
      <c r="F117" s="21"/>
      <c r="G117" s="21"/>
      <c r="H117" s="21"/>
      <c r="I117" s="21"/>
      <c r="J117" s="43">
        <v>36</v>
      </c>
      <c r="K117" s="21">
        <v>36</v>
      </c>
      <c r="M117" s="22">
        <v>57</v>
      </c>
      <c r="O117" s="22">
        <v>-2</v>
      </c>
      <c r="P117" s="22">
        <f t="shared" si="22"/>
        <v>55</v>
      </c>
      <c r="S117" s="22">
        <v>55</v>
      </c>
      <c r="U117" s="22">
        <v>-14</v>
      </c>
      <c r="V117" s="22">
        <f t="shared" si="21"/>
        <v>41</v>
      </c>
      <c r="X117" s="22">
        <v>41</v>
      </c>
      <c r="AA117" s="22">
        <f t="shared" si="18"/>
        <v>41</v>
      </c>
      <c r="AC117" s="22">
        <v>41</v>
      </c>
      <c r="AF117" s="22">
        <f t="shared" si="19"/>
        <v>41</v>
      </c>
      <c r="AH117" s="22">
        <v>41</v>
      </c>
      <c r="AK117" s="22">
        <f t="shared" si="20"/>
        <v>41</v>
      </c>
      <c r="AM117" s="22">
        <v>41</v>
      </c>
      <c r="AP117" s="22">
        <f t="shared" si="16"/>
        <v>41</v>
      </c>
      <c r="AR117" s="22">
        <v>41</v>
      </c>
      <c r="AU117" s="22">
        <f t="shared" si="17"/>
        <v>41</v>
      </c>
      <c r="AW117" s="22">
        <v>41</v>
      </c>
      <c r="AY117" s="22">
        <v>-5</v>
      </c>
      <c r="AZ117" s="22">
        <f t="shared" si="14"/>
        <v>36</v>
      </c>
      <c r="BB117" s="22">
        <v>36</v>
      </c>
      <c r="BE117" s="22">
        <f t="shared" si="15"/>
        <v>36</v>
      </c>
    </row>
    <row r="118" spans="1:57" x14ac:dyDescent="0.45">
      <c r="A118" s="21" t="s">
        <v>28</v>
      </c>
      <c r="B118" s="21" t="s">
        <v>275</v>
      </c>
      <c r="C118" s="21" t="s">
        <v>276</v>
      </c>
      <c r="D118" s="21" t="s">
        <v>75</v>
      </c>
      <c r="E118" s="21"/>
      <c r="F118" s="21"/>
      <c r="G118" s="21"/>
      <c r="H118" s="21"/>
      <c r="I118" s="21"/>
      <c r="J118" s="43">
        <v>124</v>
      </c>
      <c r="K118" s="21">
        <v>124</v>
      </c>
      <c r="M118" s="22">
        <v>154</v>
      </c>
      <c r="O118" s="22">
        <v>-7</v>
      </c>
      <c r="P118" s="22">
        <f t="shared" si="22"/>
        <v>147</v>
      </c>
      <c r="S118" s="22">
        <v>147</v>
      </c>
      <c r="U118" s="22">
        <v>-12</v>
      </c>
      <c r="V118" s="22">
        <f t="shared" si="21"/>
        <v>135</v>
      </c>
      <c r="X118" s="22">
        <v>135</v>
      </c>
      <c r="AA118" s="22">
        <f t="shared" si="18"/>
        <v>135</v>
      </c>
      <c r="AC118" s="22">
        <v>135</v>
      </c>
      <c r="AF118" s="22">
        <f t="shared" si="19"/>
        <v>135</v>
      </c>
      <c r="AH118" s="22">
        <v>135</v>
      </c>
      <c r="AK118" s="22">
        <f t="shared" si="20"/>
        <v>135</v>
      </c>
      <c r="AM118" s="22">
        <v>135</v>
      </c>
      <c r="AO118" s="22">
        <v>-11</v>
      </c>
      <c r="AP118" s="22">
        <f t="shared" si="16"/>
        <v>124</v>
      </c>
      <c r="AR118" s="22">
        <v>124</v>
      </c>
      <c r="AU118" s="22">
        <f t="shared" si="17"/>
        <v>124</v>
      </c>
      <c r="AW118" s="22">
        <v>124</v>
      </c>
      <c r="AZ118" s="22">
        <f t="shared" si="14"/>
        <v>124</v>
      </c>
      <c r="BB118" s="22">
        <v>124</v>
      </c>
      <c r="BE118" s="22">
        <f t="shared" si="15"/>
        <v>124</v>
      </c>
    </row>
    <row r="119" spans="1:57" x14ac:dyDescent="0.45">
      <c r="A119" s="21" t="s">
        <v>28</v>
      </c>
      <c r="B119" s="21" t="s">
        <v>277</v>
      </c>
      <c r="C119" s="21" t="s">
        <v>278</v>
      </c>
      <c r="D119" s="21" t="s">
        <v>34</v>
      </c>
      <c r="E119" s="21"/>
      <c r="F119" s="21"/>
      <c r="G119" s="21"/>
      <c r="H119" s="21"/>
      <c r="I119" s="21"/>
      <c r="J119" s="43">
        <v>144</v>
      </c>
      <c r="K119" s="21">
        <v>132</v>
      </c>
      <c r="M119" s="22">
        <v>228</v>
      </c>
      <c r="O119" s="22">
        <v>-3</v>
      </c>
      <c r="P119" s="22">
        <f t="shared" si="22"/>
        <v>225</v>
      </c>
      <c r="S119" s="22">
        <v>225</v>
      </c>
      <c r="U119" s="22">
        <v>-33</v>
      </c>
      <c r="V119" s="22">
        <f t="shared" si="21"/>
        <v>192</v>
      </c>
      <c r="X119" s="22">
        <v>192</v>
      </c>
      <c r="AA119" s="22">
        <f t="shared" si="18"/>
        <v>192</v>
      </c>
      <c r="AC119" s="22">
        <v>192</v>
      </c>
      <c r="AF119" s="22">
        <f t="shared" si="19"/>
        <v>192</v>
      </c>
      <c r="AH119" s="22">
        <v>192</v>
      </c>
      <c r="AJ119" s="22">
        <v>-48</v>
      </c>
      <c r="AK119" s="22">
        <f t="shared" si="20"/>
        <v>144</v>
      </c>
      <c r="AM119" s="22">
        <v>144</v>
      </c>
      <c r="AP119" s="22">
        <f t="shared" si="16"/>
        <v>144</v>
      </c>
      <c r="AR119" s="22">
        <v>144</v>
      </c>
      <c r="AU119" s="22">
        <f t="shared" si="17"/>
        <v>144</v>
      </c>
      <c r="AW119" s="22">
        <v>144</v>
      </c>
      <c r="AZ119" s="22">
        <f t="shared" si="14"/>
        <v>144</v>
      </c>
      <c r="BB119" s="22">
        <v>144</v>
      </c>
      <c r="BD119" s="22">
        <v>-12</v>
      </c>
      <c r="BE119" s="22">
        <f t="shared" si="15"/>
        <v>132</v>
      </c>
    </row>
    <row r="120" spans="1:57" x14ac:dyDescent="0.45">
      <c r="A120" s="21" t="s">
        <v>28</v>
      </c>
      <c r="B120" s="21" t="s">
        <v>279</v>
      </c>
      <c r="C120" s="21" t="s">
        <v>280</v>
      </c>
      <c r="D120" s="21" t="s">
        <v>38</v>
      </c>
      <c r="E120" s="21"/>
      <c r="F120" s="21"/>
      <c r="G120" s="21"/>
      <c r="H120" s="21"/>
      <c r="I120" s="21"/>
      <c r="J120" s="43">
        <v>115</v>
      </c>
      <c r="K120" s="21">
        <v>115</v>
      </c>
      <c r="M120" s="22">
        <v>145</v>
      </c>
      <c r="O120" s="22">
        <v>-6</v>
      </c>
      <c r="P120" s="22">
        <f t="shared" si="22"/>
        <v>139</v>
      </c>
      <c r="S120" s="22">
        <v>139</v>
      </c>
      <c r="U120" s="22">
        <v>-24</v>
      </c>
      <c r="V120" s="22">
        <f t="shared" si="21"/>
        <v>115</v>
      </c>
      <c r="X120" s="22">
        <v>115</v>
      </c>
      <c r="AA120" s="22">
        <f t="shared" si="18"/>
        <v>115</v>
      </c>
      <c r="AC120" s="22">
        <v>115</v>
      </c>
      <c r="AF120" s="22">
        <f t="shared" si="19"/>
        <v>115</v>
      </c>
      <c r="AH120" s="22">
        <v>115</v>
      </c>
      <c r="AK120" s="22">
        <f t="shared" si="20"/>
        <v>115</v>
      </c>
      <c r="AM120" s="22">
        <v>115</v>
      </c>
      <c r="AP120" s="22">
        <f t="shared" si="16"/>
        <v>115</v>
      </c>
      <c r="AR120" s="22">
        <v>115</v>
      </c>
      <c r="AU120" s="22">
        <f t="shared" si="17"/>
        <v>115</v>
      </c>
      <c r="AW120" s="22">
        <v>115</v>
      </c>
      <c r="AZ120" s="22">
        <f t="shared" si="14"/>
        <v>115</v>
      </c>
      <c r="BB120" s="22">
        <v>115</v>
      </c>
      <c r="BE120" s="22">
        <f t="shared" si="15"/>
        <v>115</v>
      </c>
    </row>
    <row r="121" spans="1:57" x14ac:dyDescent="0.45">
      <c r="A121" s="21" t="s">
        <v>28</v>
      </c>
      <c r="B121" s="21" t="s">
        <v>281</v>
      </c>
      <c r="C121" s="21" t="s">
        <v>282</v>
      </c>
      <c r="D121" s="21" t="s">
        <v>283</v>
      </c>
      <c r="E121" s="21"/>
      <c r="F121" s="21"/>
      <c r="G121" s="21"/>
      <c r="H121" s="21"/>
      <c r="I121" s="21"/>
      <c r="J121" s="43">
        <v>37</v>
      </c>
      <c r="K121" s="21">
        <v>37</v>
      </c>
      <c r="M121" s="22">
        <v>97</v>
      </c>
      <c r="O121" s="22">
        <v>-12</v>
      </c>
      <c r="P121" s="22">
        <f t="shared" si="22"/>
        <v>85</v>
      </c>
      <c r="S121" s="22">
        <v>85</v>
      </c>
      <c r="U121" s="22">
        <v>-18</v>
      </c>
      <c r="V121" s="22">
        <f t="shared" si="21"/>
        <v>67</v>
      </c>
      <c r="X121" s="22">
        <v>67</v>
      </c>
      <c r="Z121" s="22">
        <v>-10</v>
      </c>
      <c r="AA121" s="22">
        <f t="shared" si="18"/>
        <v>57</v>
      </c>
      <c r="AC121" s="22">
        <v>57</v>
      </c>
      <c r="AE121" s="22">
        <v>-20</v>
      </c>
      <c r="AF121" s="22">
        <f t="shared" si="19"/>
        <v>37</v>
      </c>
      <c r="AH121" s="22">
        <v>37</v>
      </c>
      <c r="AK121" s="22">
        <f t="shared" si="20"/>
        <v>37</v>
      </c>
      <c r="AM121" s="22">
        <v>37</v>
      </c>
      <c r="AP121" s="22">
        <f t="shared" si="16"/>
        <v>37</v>
      </c>
      <c r="AR121" s="22">
        <v>37</v>
      </c>
      <c r="AU121" s="22">
        <f t="shared" si="17"/>
        <v>37</v>
      </c>
      <c r="AW121" s="22">
        <v>37</v>
      </c>
      <c r="AZ121" s="22">
        <f t="shared" si="14"/>
        <v>37</v>
      </c>
      <c r="BB121" s="22">
        <v>37</v>
      </c>
      <c r="BE121" s="22">
        <f t="shared" si="15"/>
        <v>37</v>
      </c>
    </row>
    <row r="122" spans="1:57" x14ac:dyDescent="0.45">
      <c r="A122" s="21" t="s">
        <v>28</v>
      </c>
      <c r="B122" s="21" t="s">
        <v>284</v>
      </c>
      <c r="C122" s="21" t="s">
        <v>285</v>
      </c>
      <c r="D122" s="21" t="s">
        <v>34</v>
      </c>
      <c r="E122" s="21"/>
      <c r="F122" s="21"/>
      <c r="G122" s="21"/>
      <c r="H122" s="21"/>
      <c r="I122" s="21"/>
      <c r="J122" s="43">
        <v>25</v>
      </c>
      <c r="K122" s="21">
        <v>23</v>
      </c>
      <c r="M122" s="22">
        <v>68</v>
      </c>
      <c r="P122" s="22">
        <f t="shared" si="22"/>
        <v>68</v>
      </c>
      <c r="S122" s="22">
        <v>68</v>
      </c>
      <c r="U122" s="22">
        <v>-13</v>
      </c>
      <c r="V122" s="22">
        <f t="shared" si="21"/>
        <v>55</v>
      </c>
      <c r="X122" s="22">
        <v>55</v>
      </c>
      <c r="AA122" s="22">
        <f t="shared" si="18"/>
        <v>55</v>
      </c>
      <c r="AC122" s="22">
        <v>55</v>
      </c>
      <c r="AF122" s="22">
        <f t="shared" si="19"/>
        <v>55</v>
      </c>
      <c r="AH122" s="22">
        <v>55</v>
      </c>
      <c r="AJ122" s="22">
        <v>-30</v>
      </c>
      <c r="AK122" s="22">
        <f t="shared" si="20"/>
        <v>25</v>
      </c>
      <c r="AM122" s="22">
        <v>25</v>
      </c>
      <c r="AP122" s="22">
        <f t="shared" si="16"/>
        <v>25</v>
      </c>
      <c r="AR122" s="22">
        <v>25</v>
      </c>
      <c r="AU122" s="22">
        <f t="shared" si="17"/>
        <v>25</v>
      </c>
      <c r="AW122" s="22">
        <v>25</v>
      </c>
      <c r="AZ122" s="22">
        <f t="shared" si="14"/>
        <v>25</v>
      </c>
      <c r="BB122" s="22">
        <v>25</v>
      </c>
      <c r="BD122" s="22">
        <v>-2</v>
      </c>
      <c r="BE122" s="22">
        <f t="shared" si="15"/>
        <v>23</v>
      </c>
    </row>
    <row r="123" spans="1:57" x14ac:dyDescent="0.45">
      <c r="A123" s="21" t="s">
        <v>28</v>
      </c>
      <c r="B123" s="21" t="s">
        <v>286</v>
      </c>
      <c r="C123" s="21" t="s">
        <v>287</v>
      </c>
      <c r="D123" s="21" t="s">
        <v>46</v>
      </c>
      <c r="E123" s="21"/>
      <c r="F123" s="21"/>
      <c r="G123" s="21"/>
      <c r="H123" s="21"/>
      <c r="I123" s="21"/>
      <c r="J123" s="43">
        <v>25</v>
      </c>
      <c r="K123" s="65">
        <v>25</v>
      </c>
      <c r="M123" s="22">
        <v>68</v>
      </c>
      <c r="P123" s="22">
        <f t="shared" si="22"/>
        <v>68</v>
      </c>
      <c r="S123" s="22">
        <v>68</v>
      </c>
      <c r="V123" s="22">
        <f t="shared" si="21"/>
        <v>68</v>
      </c>
      <c r="X123" s="22">
        <v>68</v>
      </c>
      <c r="AA123" s="22">
        <f t="shared" si="18"/>
        <v>68</v>
      </c>
      <c r="AC123" s="22">
        <v>68</v>
      </c>
      <c r="AF123" s="22">
        <f t="shared" si="19"/>
        <v>68</v>
      </c>
      <c r="AH123" s="22">
        <v>68</v>
      </c>
      <c r="AK123" s="22">
        <f t="shared" si="20"/>
        <v>68</v>
      </c>
      <c r="AM123" s="22">
        <v>68</v>
      </c>
      <c r="AP123" s="22">
        <f t="shared" si="16"/>
        <v>68</v>
      </c>
      <c r="AR123" s="22">
        <v>68</v>
      </c>
      <c r="AU123" s="22">
        <f t="shared" si="17"/>
        <v>68</v>
      </c>
      <c r="AW123" s="22">
        <v>25</v>
      </c>
      <c r="AZ123" s="22">
        <f t="shared" si="14"/>
        <v>25</v>
      </c>
      <c r="BB123" s="22">
        <v>25</v>
      </c>
      <c r="BE123" s="22">
        <f t="shared" si="15"/>
        <v>25</v>
      </c>
    </row>
    <row r="124" spans="1:57" x14ac:dyDescent="0.45">
      <c r="A124" s="21" t="s">
        <v>28</v>
      </c>
      <c r="B124" s="21" t="s">
        <v>288</v>
      </c>
      <c r="C124" s="21" t="s">
        <v>289</v>
      </c>
      <c r="D124" s="21" t="s">
        <v>60</v>
      </c>
      <c r="E124" s="21"/>
      <c r="F124" s="21"/>
      <c r="G124" s="21"/>
      <c r="H124" s="21"/>
      <c r="I124" s="21"/>
      <c r="J124" s="43">
        <v>7</v>
      </c>
      <c r="K124" s="21">
        <v>7</v>
      </c>
      <c r="M124" s="22">
        <v>10</v>
      </c>
      <c r="O124" s="22">
        <v>-3</v>
      </c>
      <c r="P124" s="22">
        <f t="shared" si="22"/>
        <v>7</v>
      </c>
      <c r="S124" s="22">
        <v>7</v>
      </c>
      <c r="V124" s="22">
        <f t="shared" si="21"/>
        <v>7</v>
      </c>
      <c r="X124" s="22">
        <v>7</v>
      </c>
      <c r="AA124" s="22">
        <f t="shared" si="18"/>
        <v>7</v>
      </c>
      <c r="AC124" s="22">
        <v>7</v>
      </c>
      <c r="AF124" s="22">
        <f t="shared" si="19"/>
        <v>7</v>
      </c>
      <c r="AH124" s="22">
        <v>7</v>
      </c>
      <c r="AK124" s="22">
        <f t="shared" si="20"/>
        <v>7</v>
      </c>
      <c r="AM124" s="22">
        <v>7</v>
      </c>
      <c r="AP124" s="22">
        <f t="shared" si="16"/>
        <v>7</v>
      </c>
      <c r="AR124" s="22">
        <v>7</v>
      </c>
      <c r="AU124" s="22">
        <f t="shared" si="17"/>
        <v>7</v>
      </c>
      <c r="AW124" s="22">
        <v>7</v>
      </c>
      <c r="AZ124" s="22">
        <f t="shared" si="14"/>
        <v>7</v>
      </c>
      <c r="BB124" s="22">
        <v>7</v>
      </c>
      <c r="BE124" s="22">
        <f t="shared" si="15"/>
        <v>7</v>
      </c>
    </row>
    <row r="125" spans="1:57" x14ac:dyDescent="0.45">
      <c r="A125" s="21" t="s">
        <v>28</v>
      </c>
      <c r="B125" s="21" t="s">
        <v>290</v>
      </c>
      <c r="C125" s="21" t="s">
        <v>291</v>
      </c>
      <c r="D125" s="21" t="s">
        <v>283</v>
      </c>
      <c r="E125" s="21"/>
      <c r="F125" s="21"/>
      <c r="G125" s="21"/>
      <c r="H125" s="21"/>
      <c r="I125" s="21"/>
      <c r="J125" s="43">
        <v>38</v>
      </c>
      <c r="K125" s="21">
        <v>38</v>
      </c>
      <c r="M125" s="22">
        <v>13</v>
      </c>
      <c r="N125" s="22">
        <v>72</v>
      </c>
      <c r="O125" s="22">
        <v>-5</v>
      </c>
      <c r="P125" s="22">
        <f t="shared" si="22"/>
        <v>80</v>
      </c>
      <c r="S125" s="22">
        <v>80</v>
      </c>
      <c r="U125" s="22">
        <v>-12</v>
      </c>
      <c r="V125" s="22">
        <f t="shared" si="21"/>
        <v>68</v>
      </c>
      <c r="X125" s="22">
        <v>68</v>
      </c>
      <c r="Z125" s="22">
        <v>-18</v>
      </c>
      <c r="AA125" s="22">
        <f t="shared" si="18"/>
        <v>50</v>
      </c>
      <c r="AC125" s="22">
        <v>50</v>
      </c>
      <c r="AE125" s="22">
        <v>-12</v>
      </c>
      <c r="AF125" s="22">
        <f t="shared" si="19"/>
        <v>38</v>
      </c>
      <c r="AH125" s="22">
        <v>38</v>
      </c>
      <c r="AK125" s="22">
        <f t="shared" si="20"/>
        <v>38</v>
      </c>
      <c r="AM125" s="22">
        <v>38</v>
      </c>
      <c r="AP125" s="22">
        <f t="shared" si="16"/>
        <v>38</v>
      </c>
      <c r="AR125" s="22">
        <v>38</v>
      </c>
      <c r="AU125" s="22">
        <f t="shared" si="17"/>
        <v>38</v>
      </c>
      <c r="AW125" s="22">
        <v>38</v>
      </c>
      <c r="AZ125" s="22">
        <f t="shared" si="14"/>
        <v>38</v>
      </c>
      <c r="BB125" s="22">
        <v>38</v>
      </c>
      <c r="BE125" s="22">
        <f t="shared" si="15"/>
        <v>38</v>
      </c>
    </row>
    <row r="126" spans="1:57" x14ac:dyDescent="0.45">
      <c r="A126" s="21" t="s">
        <v>28</v>
      </c>
      <c r="B126" s="21" t="s">
        <v>292</v>
      </c>
      <c r="C126" s="21" t="s">
        <v>293</v>
      </c>
      <c r="D126" s="21" t="s">
        <v>60</v>
      </c>
      <c r="E126" s="21"/>
      <c r="F126" s="21"/>
      <c r="G126" s="21"/>
      <c r="H126" s="21"/>
      <c r="I126" s="21"/>
      <c r="J126" s="43">
        <v>10</v>
      </c>
      <c r="K126" s="21">
        <v>10</v>
      </c>
      <c r="M126" s="22">
        <v>10</v>
      </c>
      <c r="P126" s="22">
        <f t="shared" si="22"/>
        <v>10</v>
      </c>
      <c r="S126" s="22">
        <v>10</v>
      </c>
      <c r="V126" s="22">
        <f t="shared" si="21"/>
        <v>10</v>
      </c>
      <c r="X126" s="22">
        <v>10</v>
      </c>
      <c r="AA126" s="22">
        <f t="shared" si="18"/>
        <v>10</v>
      </c>
      <c r="AC126" s="22">
        <v>10</v>
      </c>
      <c r="AF126" s="22">
        <f t="shared" si="19"/>
        <v>10</v>
      </c>
      <c r="AH126" s="22">
        <v>10</v>
      </c>
      <c r="AK126" s="22">
        <f t="shared" si="20"/>
        <v>10</v>
      </c>
      <c r="AM126" s="22">
        <v>10</v>
      </c>
      <c r="AP126" s="22">
        <f t="shared" si="16"/>
        <v>10</v>
      </c>
      <c r="AR126" s="22">
        <v>10</v>
      </c>
      <c r="AU126" s="22">
        <f t="shared" si="17"/>
        <v>10</v>
      </c>
      <c r="AW126" s="22">
        <v>10</v>
      </c>
      <c r="AZ126" s="22">
        <f t="shared" si="14"/>
        <v>10</v>
      </c>
      <c r="BB126" s="22">
        <v>10</v>
      </c>
      <c r="BE126" s="22">
        <f t="shared" si="15"/>
        <v>10</v>
      </c>
    </row>
    <row r="127" spans="1:57" x14ac:dyDescent="0.45">
      <c r="A127" s="21" t="s">
        <v>28</v>
      </c>
      <c r="B127" s="21" t="s">
        <v>294</v>
      </c>
      <c r="C127" s="21" t="s">
        <v>295</v>
      </c>
      <c r="D127" s="21" t="s">
        <v>60</v>
      </c>
      <c r="E127" s="21"/>
      <c r="F127" s="21"/>
      <c r="G127" s="21"/>
      <c r="H127" s="21"/>
      <c r="I127" s="21"/>
      <c r="J127" s="43">
        <v>8</v>
      </c>
      <c r="K127" s="21">
        <v>8</v>
      </c>
      <c r="M127" s="22">
        <v>10</v>
      </c>
      <c r="O127" s="22">
        <v>-2</v>
      </c>
      <c r="P127" s="22">
        <f t="shared" si="22"/>
        <v>8</v>
      </c>
      <c r="S127" s="22">
        <v>8</v>
      </c>
      <c r="V127" s="22">
        <f t="shared" si="21"/>
        <v>8</v>
      </c>
      <c r="X127" s="22">
        <v>8</v>
      </c>
      <c r="AA127" s="22">
        <f t="shared" si="18"/>
        <v>8</v>
      </c>
      <c r="AC127" s="22">
        <v>8</v>
      </c>
      <c r="AF127" s="22">
        <f t="shared" si="19"/>
        <v>8</v>
      </c>
      <c r="AH127" s="22">
        <v>8</v>
      </c>
      <c r="AK127" s="22">
        <f t="shared" si="20"/>
        <v>8</v>
      </c>
      <c r="AM127" s="22">
        <v>8</v>
      </c>
      <c r="AP127" s="22">
        <f t="shared" si="16"/>
        <v>8</v>
      </c>
      <c r="AR127" s="22">
        <v>8</v>
      </c>
      <c r="AU127" s="22">
        <f t="shared" si="17"/>
        <v>8</v>
      </c>
      <c r="AW127" s="22">
        <v>8</v>
      </c>
      <c r="AZ127" s="22">
        <f t="shared" si="14"/>
        <v>8</v>
      </c>
      <c r="BB127" s="22">
        <v>8</v>
      </c>
      <c r="BE127" s="22">
        <f t="shared" si="15"/>
        <v>8</v>
      </c>
    </row>
    <row r="128" spans="1:57" x14ac:dyDescent="0.45">
      <c r="A128" s="21" t="s">
        <v>28</v>
      </c>
      <c r="B128" s="21" t="s">
        <v>611</v>
      </c>
      <c r="C128" s="21" t="s">
        <v>612</v>
      </c>
      <c r="D128" s="21" t="s">
        <v>567</v>
      </c>
      <c r="E128" s="21"/>
      <c r="F128" s="21"/>
      <c r="G128" s="21"/>
      <c r="H128" s="21"/>
      <c r="I128" s="21"/>
      <c r="J128" s="43">
        <v>11</v>
      </c>
      <c r="K128" s="21">
        <v>299</v>
      </c>
      <c r="AU128" s="22">
        <v>11</v>
      </c>
      <c r="AW128" s="22">
        <v>11</v>
      </c>
      <c r="AZ128" s="22">
        <f t="shared" si="14"/>
        <v>11</v>
      </c>
      <c r="BB128" s="22">
        <v>11</v>
      </c>
      <c r="BC128" s="22">
        <v>288</v>
      </c>
      <c r="BE128" s="22">
        <f t="shared" si="15"/>
        <v>299</v>
      </c>
    </row>
    <row r="129" spans="1:57" x14ac:dyDescent="0.45">
      <c r="A129" s="21" t="s">
        <v>28</v>
      </c>
      <c r="B129" s="21" t="s">
        <v>296</v>
      </c>
      <c r="C129" s="21" t="s">
        <v>297</v>
      </c>
      <c r="D129" s="21" t="s">
        <v>111</v>
      </c>
      <c r="E129" s="21"/>
      <c r="F129" s="21"/>
      <c r="G129" s="21"/>
      <c r="H129" s="21"/>
      <c r="I129" s="21"/>
      <c r="J129" s="43">
        <v>286</v>
      </c>
      <c r="K129" s="21">
        <v>286</v>
      </c>
      <c r="M129" s="22">
        <v>322</v>
      </c>
      <c r="O129" s="22">
        <v>-5</v>
      </c>
      <c r="P129" s="22">
        <f t="shared" si="22"/>
        <v>317</v>
      </c>
      <c r="S129" s="22">
        <v>317</v>
      </c>
      <c r="V129" s="22">
        <f t="shared" si="21"/>
        <v>317</v>
      </c>
      <c r="X129" s="22">
        <v>317</v>
      </c>
      <c r="Z129" s="22">
        <v>-19</v>
      </c>
      <c r="AA129" s="22">
        <f t="shared" si="18"/>
        <v>298</v>
      </c>
      <c r="AC129" s="22">
        <v>298</v>
      </c>
      <c r="AF129" s="22">
        <f t="shared" si="19"/>
        <v>298</v>
      </c>
      <c r="AH129" s="22">
        <v>298</v>
      </c>
      <c r="AK129" s="22">
        <f t="shared" si="20"/>
        <v>298</v>
      </c>
      <c r="AM129" s="22">
        <v>298</v>
      </c>
      <c r="AO129" s="22">
        <v>-12</v>
      </c>
      <c r="AP129" s="22">
        <f t="shared" si="16"/>
        <v>286</v>
      </c>
      <c r="AR129" s="22">
        <v>286</v>
      </c>
      <c r="AU129" s="22">
        <f t="shared" si="17"/>
        <v>286</v>
      </c>
      <c r="AW129" s="22">
        <v>286</v>
      </c>
      <c r="AZ129" s="22">
        <f t="shared" si="14"/>
        <v>286</v>
      </c>
      <c r="BB129" s="22">
        <v>286</v>
      </c>
      <c r="BE129" s="22">
        <f t="shared" si="15"/>
        <v>286</v>
      </c>
    </row>
    <row r="130" spans="1:57" x14ac:dyDescent="0.45">
      <c r="A130" s="21" t="s">
        <v>28</v>
      </c>
      <c r="B130" s="21" t="s">
        <v>298</v>
      </c>
      <c r="C130" s="21" t="s">
        <v>299</v>
      </c>
      <c r="D130" s="21" t="s">
        <v>70</v>
      </c>
      <c r="E130" s="21"/>
      <c r="F130" s="21"/>
      <c r="G130" s="21"/>
      <c r="H130" s="21"/>
      <c r="I130" s="21"/>
      <c r="J130" s="43">
        <v>64</v>
      </c>
      <c r="K130" s="21">
        <v>64</v>
      </c>
      <c r="M130" s="22">
        <v>82</v>
      </c>
      <c r="O130" s="22">
        <v>-12</v>
      </c>
      <c r="P130" s="22">
        <f t="shared" si="22"/>
        <v>70</v>
      </c>
      <c r="S130" s="22">
        <v>70</v>
      </c>
      <c r="U130" s="22">
        <v>-6</v>
      </c>
      <c r="V130" s="22">
        <f t="shared" si="21"/>
        <v>64</v>
      </c>
      <c r="X130" s="22">
        <v>64</v>
      </c>
      <c r="AA130" s="22">
        <f t="shared" si="18"/>
        <v>64</v>
      </c>
      <c r="AC130" s="22">
        <v>64</v>
      </c>
      <c r="AF130" s="22">
        <f t="shared" si="19"/>
        <v>64</v>
      </c>
      <c r="AH130" s="22">
        <v>64</v>
      </c>
      <c r="AK130" s="22">
        <f t="shared" si="20"/>
        <v>64</v>
      </c>
      <c r="AM130" s="22">
        <v>64</v>
      </c>
      <c r="AP130" s="22">
        <f t="shared" si="16"/>
        <v>64</v>
      </c>
      <c r="AR130" s="22">
        <v>64</v>
      </c>
      <c r="AU130" s="22">
        <f t="shared" si="17"/>
        <v>64</v>
      </c>
      <c r="AW130" s="22">
        <v>64</v>
      </c>
      <c r="AZ130" s="22">
        <f t="shared" si="14"/>
        <v>64</v>
      </c>
      <c r="BB130" s="22">
        <v>64</v>
      </c>
      <c r="BE130" s="22">
        <f t="shared" si="15"/>
        <v>64</v>
      </c>
    </row>
    <row r="131" spans="1:57" x14ac:dyDescent="0.45">
      <c r="A131" s="21" t="s">
        <v>28</v>
      </c>
      <c r="B131" s="21" t="s">
        <v>300</v>
      </c>
      <c r="C131" s="21" t="s">
        <v>301</v>
      </c>
      <c r="D131" s="21" t="s">
        <v>38</v>
      </c>
      <c r="E131" s="21"/>
      <c r="F131" s="21"/>
      <c r="G131" s="21"/>
      <c r="H131" s="21"/>
      <c r="I131" s="21"/>
      <c r="J131" s="43">
        <v>38</v>
      </c>
      <c r="K131" s="21">
        <v>38</v>
      </c>
      <c r="M131" s="22">
        <v>50</v>
      </c>
      <c r="P131" s="22">
        <f t="shared" si="22"/>
        <v>50</v>
      </c>
      <c r="S131" s="22">
        <v>50</v>
      </c>
      <c r="U131" s="22">
        <v>-12</v>
      </c>
      <c r="V131" s="22">
        <f t="shared" si="21"/>
        <v>38</v>
      </c>
      <c r="X131" s="22">
        <v>38</v>
      </c>
      <c r="AA131" s="22">
        <f t="shared" si="18"/>
        <v>38</v>
      </c>
      <c r="AC131" s="22">
        <v>38</v>
      </c>
      <c r="AF131" s="22">
        <f t="shared" si="19"/>
        <v>38</v>
      </c>
      <c r="AH131" s="22">
        <v>38</v>
      </c>
      <c r="AK131" s="22">
        <f t="shared" si="20"/>
        <v>38</v>
      </c>
      <c r="AM131" s="22">
        <v>38</v>
      </c>
      <c r="AP131" s="22">
        <f t="shared" si="16"/>
        <v>38</v>
      </c>
      <c r="AR131" s="22">
        <v>38</v>
      </c>
      <c r="AU131" s="22">
        <f t="shared" si="17"/>
        <v>38</v>
      </c>
      <c r="AW131" s="22">
        <v>38</v>
      </c>
      <c r="AZ131" s="22">
        <f t="shared" ref="AZ131:AZ197" si="23">AW131+(SUM(AX131:AY131))</f>
        <v>38</v>
      </c>
      <c r="BB131" s="22">
        <v>38</v>
      </c>
      <c r="BE131" s="22">
        <f t="shared" ref="BE131:BE195" si="24">BB131+(SUM(BC131:BD131))</f>
        <v>38</v>
      </c>
    </row>
    <row r="132" spans="1:57" x14ac:dyDescent="0.45">
      <c r="A132" s="21" t="s">
        <v>28</v>
      </c>
      <c r="B132" s="21" t="s">
        <v>302</v>
      </c>
      <c r="C132" s="21" t="s">
        <v>303</v>
      </c>
      <c r="D132" s="21" t="s">
        <v>87</v>
      </c>
      <c r="E132" s="21"/>
      <c r="F132" s="21"/>
      <c r="G132" s="21"/>
      <c r="H132" s="21"/>
      <c r="I132" s="21"/>
      <c r="J132" s="43">
        <v>61</v>
      </c>
      <c r="K132" s="21">
        <v>61</v>
      </c>
      <c r="M132" s="22">
        <v>61</v>
      </c>
      <c r="P132" s="22">
        <f t="shared" si="22"/>
        <v>61</v>
      </c>
      <c r="S132" s="22">
        <v>61</v>
      </c>
      <c r="V132" s="22">
        <f t="shared" si="21"/>
        <v>61</v>
      </c>
      <c r="X132" s="22">
        <v>61</v>
      </c>
      <c r="AA132" s="22">
        <f t="shared" si="18"/>
        <v>61</v>
      </c>
      <c r="AC132" s="22">
        <v>61</v>
      </c>
      <c r="AF132" s="22">
        <f t="shared" si="19"/>
        <v>61</v>
      </c>
      <c r="AH132" s="22">
        <v>61</v>
      </c>
      <c r="AK132" s="22">
        <f t="shared" si="20"/>
        <v>61</v>
      </c>
      <c r="AM132" s="22">
        <v>61</v>
      </c>
      <c r="AP132" s="22">
        <f t="shared" si="16"/>
        <v>61</v>
      </c>
      <c r="AR132" s="22">
        <v>61</v>
      </c>
      <c r="AU132" s="22">
        <f t="shared" si="17"/>
        <v>61</v>
      </c>
      <c r="AW132" s="22">
        <v>61</v>
      </c>
      <c r="AZ132" s="22">
        <f t="shared" si="23"/>
        <v>61</v>
      </c>
      <c r="BB132" s="22">
        <v>61</v>
      </c>
      <c r="BE132" s="22">
        <f t="shared" si="24"/>
        <v>61</v>
      </c>
    </row>
    <row r="133" spans="1:57" x14ac:dyDescent="0.45">
      <c r="A133" s="21" t="s">
        <v>28</v>
      </c>
      <c r="B133" s="21" t="s">
        <v>304</v>
      </c>
      <c r="C133" s="21" t="s">
        <v>305</v>
      </c>
      <c r="D133" s="21" t="s">
        <v>306</v>
      </c>
      <c r="E133" s="21" t="s">
        <v>75</v>
      </c>
      <c r="F133" s="21"/>
      <c r="G133" s="21"/>
      <c r="H133" s="21"/>
      <c r="I133" s="21"/>
      <c r="J133" s="43">
        <v>97</v>
      </c>
      <c r="K133" s="21">
        <v>97</v>
      </c>
      <c r="M133" s="22">
        <v>119</v>
      </c>
      <c r="P133" s="22">
        <f t="shared" si="22"/>
        <v>119</v>
      </c>
      <c r="S133" s="22">
        <v>119</v>
      </c>
      <c r="U133" s="22">
        <v>-27</v>
      </c>
      <c r="V133" s="22">
        <f t="shared" si="21"/>
        <v>92</v>
      </c>
      <c r="X133" s="22">
        <v>92</v>
      </c>
      <c r="Z133" s="22">
        <v>-48</v>
      </c>
      <c r="AA133" s="22">
        <f t="shared" si="18"/>
        <v>44</v>
      </c>
      <c r="AC133" s="22">
        <v>44</v>
      </c>
      <c r="AE133" s="22">
        <v>-19</v>
      </c>
      <c r="AF133" s="22">
        <f t="shared" si="19"/>
        <v>25</v>
      </c>
      <c r="AH133" s="22">
        <v>25</v>
      </c>
      <c r="AI133" s="22">
        <v>72</v>
      </c>
      <c r="AK133" s="22">
        <f t="shared" si="20"/>
        <v>97</v>
      </c>
      <c r="AM133" s="22">
        <v>97</v>
      </c>
      <c r="AP133" s="22">
        <f t="shared" si="16"/>
        <v>97</v>
      </c>
      <c r="AR133" s="22">
        <v>97</v>
      </c>
      <c r="AU133" s="22">
        <f t="shared" si="17"/>
        <v>97</v>
      </c>
      <c r="AW133" s="22">
        <v>97</v>
      </c>
      <c r="AZ133" s="22">
        <f t="shared" si="23"/>
        <v>97</v>
      </c>
      <c r="BB133" s="22">
        <v>97</v>
      </c>
      <c r="BE133" s="22">
        <f t="shared" si="24"/>
        <v>97</v>
      </c>
    </row>
    <row r="134" spans="1:57" x14ac:dyDescent="0.45">
      <c r="A134" s="21" t="s">
        <v>28</v>
      </c>
      <c r="B134" s="21" t="s">
        <v>307</v>
      </c>
      <c r="C134" s="21" t="s">
        <v>308</v>
      </c>
      <c r="D134" s="21" t="s">
        <v>187</v>
      </c>
      <c r="E134" s="21"/>
      <c r="F134" s="21"/>
      <c r="G134" s="21"/>
      <c r="H134" s="21"/>
      <c r="I134" s="21"/>
      <c r="J134" s="43">
        <v>72</v>
      </c>
      <c r="K134" s="21">
        <v>72</v>
      </c>
      <c r="M134" s="22">
        <v>0</v>
      </c>
      <c r="P134" s="22">
        <f t="shared" si="22"/>
        <v>0</v>
      </c>
      <c r="S134" s="22">
        <v>0</v>
      </c>
      <c r="V134" s="22">
        <f t="shared" si="21"/>
        <v>0</v>
      </c>
      <c r="X134" s="22">
        <v>0</v>
      </c>
      <c r="AA134" s="22">
        <f t="shared" si="18"/>
        <v>0</v>
      </c>
      <c r="AC134" s="22">
        <v>0</v>
      </c>
      <c r="AF134" s="22">
        <f t="shared" si="19"/>
        <v>0</v>
      </c>
      <c r="AH134" s="22">
        <v>0</v>
      </c>
      <c r="AI134" s="22">
        <v>72</v>
      </c>
      <c r="AK134" s="22">
        <f t="shared" si="20"/>
        <v>72</v>
      </c>
      <c r="AM134" s="22">
        <v>72</v>
      </c>
      <c r="AP134" s="22">
        <f t="shared" si="16"/>
        <v>72</v>
      </c>
      <c r="AR134" s="22">
        <v>72</v>
      </c>
      <c r="AU134" s="22">
        <f t="shared" si="17"/>
        <v>72</v>
      </c>
      <c r="AW134" s="22">
        <v>72</v>
      </c>
      <c r="AZ134" s="22">
        <f t="shared" si="23"/>
        <v>72</v>
      </c>
      <c r="BB134" s="22">
        <v>72</v>
      </c>
      <c r="BE134" s="22">
        <f t="shared" si="24"/>
        <v>72</v>
      </c>
    </row>
    <row r="135" spans="1:57" x14ac:dyDescent="0.45">
      <c r="A135" s="21" t="s">
        <v>28</v>
      </c>
      <c r="B135" s="21" t="s">
        <v>309</v>
      </c>
      <c r="C135" s="21" t="s">
        <v>310</v>
      </c>
      <c r="D135" s="21" t="s">
        <v>38</v>
      </c>
      <c r="E135" s="21"/>
      <c r="F135" s="21"/>
      <c r="G135" s="21"/>
      <c r="H135" s="21"/>
      <c r="I135" s="21"/>
      <c r="J135" s="43">
        <v>81</v>
      </c>
      <c r="K135" s="21">
        <v>81</v>
      </c>
      <c r="AH135" s="22">
        <v>81</v>
      </c>
      <c r="AI135" s="22" t="s">
        <v>311</v>
      </c>
      <c r="AK135" s="22">
        <f t="shared" si="20"/>
        <v>81</v>
      </c>
      <c r="AM135" s="22">
        <v>81</v>
      </c>
      <c r="AP135" s="22">
        <f t="shared" si="16"/>
        <v>81</v>
      </c>
      <c r="AR135" s="22">
        <v>81</v>
      </c>
      <c r="AU135" s="22">
        <f t="shared" si="17"/>
        <v>81</v>
      </c>
      <c r="AW135" s="22">
        <v>81</v>
      </c>
      <c r="AZ135" s="22">
        <f t="shared" si="23"/>
        <v>81</v>
      </c>
      <c r="BB135" s="22">
        <v>81</v>
      </c>
      <c r="BE135" s="22">
        <f t="shared" si="24"/>
        <v>81</v>
      </c>
    </row>
    <row r="136" spans="1:57" x14ac:dyDescent="0.45">
      <c r="A136" s="21" t="s">
        <v>28</v>
      </c>
      <c r="B136" s="21" t="s">
        <v>312</v>
      </c>
      <c r="C136" s="21" t="s">
        <v>313</v>
      </c>
      <c r="D136" s="21" t="s">
        <v>283</v>
      </c>
      <c r="E136" s="21"/>
      <c r="F136" s="21"/>
      <c r="G136" s="21"/>
      <c r="H136" s="21"/>
      <c r="I136" s="21"/>
      <c r="J136" s="43">
        <v>50</v>
      </c>
      <c r="K136" s="21">
        <v>50</v>
      </c>
      <c r="M136" s="22">
        <v>18</v>
      </c>
      <c r="N136" s="22">
        <v>72</v>
      </c>
      <c r="P136" s="22">
        <f t="shared" si="22"/>
        <v>90</v>
      </c>
      <c r="S136" s="22">
        <v>90</v>
      </c>
      <c r="U136" s="22">
        <v>-12</v>
      </c>
      <c r="V136" s="22">
        <f t="shared" si="21"/>
        <v>78</v>
      </c>
      <c r="X136" s="22">
        <v>78</v>
      </c>
      <c r="Z136" s="22">
        <v>-28</v>
      </c>
      <c r="AA136" s="22">
        <f t="shared" si="18"/>
        <v>50</v>
      </c>
      <c r="AC136" s="22">
        <v>50</v>
      </c>
      <c r="AF136" s="22">
        <f t="shared" si="19"/>
        <v>50</v>
      </c>
      <c r="AH136" s="22">
        <v>50</v>
      </c>
      <c r="AK136" s="22">
        <f t="shared" si="20"/>
        <v>50</v>
      </c>
      <c r="AM136" s="22">
        <v>50</v>
      </c>
      <c r="AP136" s="22">
        <f t="shared" si="16"/>
        <v>50</v>
      </c>
      <c r="AR136" s="22">
        <v>50</v>
      </c>
      <c r="AU136" s="22">
        <f t="shared" si="17"/>
        <v>50</v>
      </c>
      <c r="AW136" s="22">
        <v>50</v>
      </c>
      <c r="AZ136" s="22">
        <f t="shared" si="23"/>
        <v>50</v>
      </c>
      <c r="BB136" s="22">
        <v>50</v>
      </c>
      <c r="BE136" s="22">
        <f t="shared" si="24"/>
        <v>50</v>
      </c>
    </row>
    <row r="137" spans="1:57" x14ac:dyDescent="0.45">
      <c r="A137" s="21" t="s">
        <v>28</v>
      </c>
      <c r="B137" s="21" t="s">
        <v>314</v>
      </c>
      <c r="C137" s="21" t="s">
        <v>315</v>
      </c>
      <c r="D137" s="21" t="s">
        <v>60</v>
      </c>
      <c r="E137" s="21"/>
      <c r="F137" s="21"/>
      <c r="G137" s="21"/>
      <c r="H137" s="21"/>
      <c r="I137" s="21"/>
      <c r="J137" s="43">
        <v>41</v>
      </c>
      <c r="K137" s="21">
        <v>41</v>
      </c>
      <c r="M137" s="22">
        <v>12</v>
      </c>
      <c r="N137" s="22">
        <v>24</v>
      </c>
      <c r="O137" s="22">
        <v>-12</v>
      </c>
      <c r="P137" s="22">
        <f t="shared" si="22"/>
        <v>24</v>
      </c>
      <c r="S137" s="22">
        <v>24</v>
      </c>
      <c r="V137" s="22">
        <f t="shared" si="21"/>
        <v>24</v>
      </c>
      <c r="X137" s="22">
        <v>24</v>
      </c>
      <c r="Z137" s="22">
        <v>-3</v>
      </c>
      <c r="AA137" s="22">
        <f t="shared" si="18"/>
        <v>21</v>
      </c>
      <c r="AC137" s="22">
        <v>21</v>
      </c>
      <c r="AE137" s="22">
        <v>-4</v>
      </c>
      <c r="AF137" s="22">
        <f t="shared" si="19"/>
        <v>17</v>
      </c>
      <c r="AH137" s="22">
        <v>17</v>
      </c>
      <c r="AI137" s="22">
        <v>24</v>
      </c>
      <c r="AK137" s="22">
        <f t="shared" si="20"/>
        <v>41</v>
      </c>
      <c r="AM137" s="22">
        <v>41</v>
      </c>
      <c r="AP137" s="22">
        <f t="shared" si="16"/>
        <v>41</v>
      </c>
      <c r="AR137" s="22">
        <v>41</v>
      </c>
      <c r="AU137" s="22">
        <f t="shared" si="17"/>
        <v>41</v>
      </c>
      <c r="AW137" s="22">
        <v>41</v>
      </c>
      <c r="AZ137" s="22">
        <f t="shared" si="23"/>
        <v>41</v>
      </c>
      <c r="BB137" s="22">
        <v>41</v>
      </c>
      <c r="BE137" s="22">
        <f t="shared" si="24"/>
        <v>41</v>
      </c>
    </row>
    <row r="138" spans="1:57" x14ac:dyDescent="0.45">
      <c r="A138" s="21" t="s">
        <v>28</v>
      </c>
      <c r="B138" s="21" t="s">
        <v>316</v>
      </c>
      <c r="C138" s="21" t="s">
        <v>317</v>
      </c>
      <c r="D138" s="21" t="s">
        <v>60</v>
      </c>
      <c r="E138" s="21"/>
      <c r="F138" s="21"/>
      <c r="G138" s="21"/>
      <c r="H138" s="21"/>
      <c r="I138" s="21"/>
      <c r="J138" s="43">
        <v>24</v>
      </c>
      <c r="K138" s="21">
        <v>24</v>
      </c>
      <c r="M138" s="22">
        <v>12</v>
      </c>
      <c r="O138" s="22">
        <v>-6</v>
      </c>
      <c r="P138" s="22">
        <f t="shared" si="22"/>
        <v>6</v>
      </c>
      <c r="S138" s="22">
        <v>6</v>
      </c>
      <c r="V138" s="22">
        <f t="shared" si="21"/>
        <v>6</v>
      </c>
      <c r="X138" s="22">
        <v>6</v>
      </c>
      <c r="AA138" s="22">
        <f t="shared" si="18"/>
        <v>6</v>
      </c>
      <c r="AC138" s="22">
        <v>6</v>
      </c>
      <c r="AE138" s="22">
        <v>-6</v>
      </c>
      <c r="AF138" s="22">
        <f t="shared" si="19"/>
        <v>0</v>
      </c>
      <c r="AH138" s="22">
        <v>0</v>
      </c>
      <c r="AI138" s="22">
        <v>24</v>
      </c>
      <c r="AK138" s="22">
        <f t="shared" si="20"/>
        <v>24</v>
      </c>
      <c r="AM138" s="22">
        <v>24</v>
      </c>
      <c r="AP138" s="22">
        <f t="shared" si="16"/>
        <v>24</v>
      </c>
      <c r="AR138" s="22">
        <v>24</v>
      </c>
      <c r="AU138" s="22">
        <f t="shared" si="17"/>
        <v>24</v>
      </c>
      <c r="AW138" s="22">
        <v>24</v>
      </c>
      <c r="AZ138" s="22">
        <f t="shared" si="23"/>
        <v>24</v>
      </c>
      <c r="BB138" s="22">
        <v>24</v>
      </c>
      <c r="BE138" s="22">
        <f t="shared" si="24"/>
        <v>24</v>
      </c>
    </row>
    <row r="139" spans="1:57" x14ac:dyDescent="0.45">
      <c r="A139" s="21" t="s">
        <v>28</v>
      </c>
      <c r="B139" s="21" t="s">
        <v>318</v>
      </c>
      <c r="C139" s="21" t="s">
        <v>319</v>
      </c>
      <c r="D139" s="21" t="s">
        <v>60</v>
      </c>
      <c r="E139" s="21"/>
      <c r="F139" s="21"/>
      <c r="G139" s="21"/>
      <c r="H139" s="21"/>
      <c r="I139" s="21"/>
      <c r="J139" s="43">
        <v>31</v>
      </c>
      <c r="K139" s="21">
        <v>31</v>
      </c>
      <c r="M139" s="22">
        <v>12</v>
      </c>
      <c r="P139" s="22">
        <f t="shared" si="22"/>
        <v>12</v>
      </c>
      <c r="S139" s="22">
        <v>12</v>
      </c>
      <c r="V139" s="22">
        <f t="shared" si="21"/>
        <v>12</v>
      </c>
      <c r="X139" s="22">
        <v>12</v>
      </c>
      <c r="AA139" s="22">
        <f t="shared" si="18"/>
        <v>12</v>
      </c>
      <c r="AC139" s="22">
        <v>12</v>
      </c>
      <c r="AE139" s="22">
        <v>-5</v>
      </c>
      <c r="AF139" s="22">
        <f t="shared" si="19"/>
        <v>7</v>
      </c>
      <c r="AH139" s="22">
        <v>7</v>
      </c>
      <c r="AI139" s="22">
        <v>24</v>
      </c>
      <c r="AK139" s="22">
        <f t="shared" si="20"/>
        <v>31</v>
      </c>
      <c r="AM139" s="22">
        <v>31</v>
      </c>
      <c r="AP139" s="22">
        <f t="shared" si="16"/>
        <v>31</v>
      </c>
      <c r="AR139" s="22">
        <v>31</v>
      </c>
      <c r="AU139" s="22">
        <f t="shared" si="17"/>
        <v>31</v>
      </c>
      <c r="AW139" s="22">
        <v>31</v>
      </c>
      <c r="AZ139" s="22">
        <f t="shared" si="23"/>
        <v>31</v>
      </c>
      <c r="BB139" s="22">
        <v>31</v>
      </c>
      <c r="BE139" s="22">
        <f t="shared" si="24"/>
        <v>31</v>
      </c>
    </row>
    <row r="140" spans="1:57" x14ac:dyDescent="0.45">
      <c r="A140" s="21" t="s">
        <v>28</v>
      </c>
      <c r="B140" s="21" t="s">
        <v>320</v>
      </c>
      <c r="C140" s="21" t="s">
        <v>321</v>
      </c>
      <c r="D140" s="21" t="s">
        <v>60</v>
      </c>
      <c r="E140" s="21"/>
      <c r="F140" s="21"/>
      <c r="G140" s="21"/>
      <c r="H140" s="21"/>
      <c r="I140" s="21"/>
      <c r="J140" s="43">
        <v>8</v>
      </c>
      <c r="K140" s="21">
        <v>8</v>
      </c>
      <c r="M140" s="22">
        <v>12</v>
      </c>
      <c r="O140" s="22">
        <v>-10</v>
      </c>
      <c r="P140" s="22">
        <f t="shared" si="22"/>
        <v>2</v>
      </c>
      <c r="S140" s="22">
        <v>2</v>
      </c>
      <c r="V140" s="22">
        <f t="shared" si="21"/>
        <v>2</v>
      </c>
      <c r="X140" s="22">
        <v>2</v>
      </c>
      <c r="AA140" s="22">
        <f t="shared" si="18"/>
        <v>2</v>
      </c>
      <c r="AC140" s="22">
        <v>2</v>
      </c>
      <c r="AF140" s="22">
        <f t="shared" si="19"/>
        <v>2</v>
      </c>
      <c r="AH140" s="22">
        <v>2</v>
      </c>
      <c r="AK140" s="22">
        <f t="shared" si="20"/>
        <v>2</v>
      </c>
      <c r="AM140" s="22">
        <v>2</v>
      </c>
      <c r="AP140" s="22">
        <f t="shared" si="16"/>
        <v>2</v>
      </c>
      <c r="AR140" s="22">
        <v>2</v>
      </c>
      <c r="AS140" s="22">
        <v>12</v>
      </c>
      <c r="AU140" s="22">
        <f t="shared" si="17"/>
        <v>14</v>
      </c>
      <c r="AW140" s="22">
        <v>14</v>
      </c>
      <c r="AY140" s="22">
        <v>-6</v>
      </c>
      <c r="AZ140" s="22">
        <f t="shared" si="23"/>
        <v>8</v>
      </c>
      <c r="BB140" s="22">
        <v>8</v>
      </c>
      <c r="BE140" s="22">
        <f t="shared" si="24"/>
        <v>8</v>
      </c>
    </row>
    <row r="141" spans="1:57" x14ac:dyDescent="0.45">
      <c r="A141" s="21" t="s">
        <v>28</v>
      </c>
      <c r="B141" s="21" t="s">
        <v>322</v>
      </c>
      <c r="C141" s="21" t="s">
        <v>323</v>
      </c>
      <c r="D141" s="21" t="s">
        <v>283</v>
      </c>
      <c r="E141" s="21"/>
      <c r="F141" s="21"/>
      <c r="G141" s="21"/>
      <c r="H141" s="21"/>
      <c r="I141" s="21"/>
      <c r="J141" s="43">
        <v>109</v>
      </c>
      <c r="K141" s="21">
        <v>109</v>
      </c>
      <c r="M141" s="22">
        <v>85</v>
      </c>
      <c r="P141" s="22">
        <f t="shared" si="22"/>
        <v>85</v>
      </c>
      <c r="S141" s="22">
        <v>85</v>
      </c>
      <c r="T141" s="22">
        <v>48</v>
      </c>
      <c r="U141" s="22">
        <v>-6</v>
      </c>
      <c r="V141" s="22">
        <f t="shared" si="21"/>
        <v>127</v>
      </c>
      <c r="X141" s="22">
        <v>127</v>
      </c>
      <c r="Z141" s="22">
        <v>-10</v>
      </c>
      <c r="AA141" s="22">
        <f t="shared" si="18"/>
        <v>117</v>
      </c>
      <c r="AC141" s="22">
        <v>117</v>
      </c>
      <c r="AE141" s="22">
        <v>-8</v>
      </c>
      <c r="AF141" s="22">
        <f t="shared" si="19"/>
        <v>109</v>
      </c>
      <c r="AH141" s="22">
        <v>109</v>
      </c>
      <c r="AK141" s="22">
        <f t="shared" si="20"/>
        <v>109</v>
      </c>
      <c r="AM141" s="22">
        <v>109</v>
      </c>
      <c r="AP141" s="22">
        <f t="shared" si="16"/>
        <v>109</v>
      </c>
      <c r="AR141" s="22">
        <v>109</v>
      </c>
      <c r="AU141" s="22">
        <f t="shared" si="17"/>
        <v>109</v>
      </c>
      <c r="AW141" s="22">
        <v>109</v>
      </c>
      <c r="AZ141" s="22">
        <f t="shared" si="23"/>
        <v>109</v>
      </c>
      <c r="BB141" s="22">
        <v>109</v>
      </c>
      <c r="BE141" s="22">
        <f t="shared" si="24"/>
        <v>109</v>
      </c>
    </row>
    <row r="142" spans="1:57" x14ac:dyDescent="0.45">
      <c r="A142" s="21" t="s">
        <v>28</v>
      </c>
      <c r="B142" s="21" t="s">
        <v>324</v>
      </c>
      <c r="C142" s="21" t="s">
        <v>325</v>
      </c>
      <c r="D142" s="21" t="s">
        <v>187</v>
      </c>
      <c r="E142" s="21"/>
      <c r="F142" s="21"/>
      <c r="G142" s="21"/>
      <c r="H142" s="21"/>
      <c r="I142" s="21"/>
      <c r="J142" s="43">
        <v>44</v>
      </c>
      <c r="K142" s="21">
        <v>44</v>
      </c>
      <c r="M142" s="22">
        <v>44</v>
      </c>
      <c r="P142" s="22">
        <f t="shared" si="22"/>
        <v>44</v>
      </c>
      <c r="S142" s="22">
        <v>44</v>
      </c>
      <c r="V142" s="22">
        <f t="shared" si="21"/>
        <v>44</v>
      </c>
      <c r="X142" s="22">
        <v>44</v>
      </c>
      <c r="AA142" s="22">
        <f t="shared" si="18"/>
        <v>44</v>
      </c>
      <c r="AC142" s="22">
        <v>44</v>
      </c>
      <c r="AF142" s="22">
        <f t="shared" si="19"/>
        <v>44</v>
      </c>
      <c r="AH142" s="22">
        <v>44</v>
      </c>
      <c r="AK142" s="22">
        <f t="shared" si="20"/>
        <v>44</v>
      </c>
      <c r="AM142" s="22">
        <v>44</v>
      </c>
      <c r="AP142" s="22">
        <f t="shared" si="16"/>
        <v>44</v>
      </c>
      <c r="AR142" s="22">
        <v>44</v>
      </c>
      <c r="AU142" s="22">
        <f t="shared" si="17"/>
        <v>44</v>
      </c>
      <c r="AW142" s="22">
        <v>44</v>
      </c>
      <c r="AZ142" s="22">
        <f t="shared" si="23"/>
        <v>44</v>
      </c>
      <c r="BB142" s="22">
        <v>44</v>
      </c>
      <c r="BE142" s="22">
        <f t="shared" si="24"/>
        <v>44</v>
      </c>
    </row>
    <row r="143" spans="1:57" x14ac:dyDescent="0.45">
      <c r="A143" s="21" t="s">
        <v>28</v>
      </c>
      <c r="B143" s="21" t="s">
        <v>326</v>
      </c>
      <c r="C143" s="21" t="s">
        <v>327</v>
      </c>
      <c r="D143" s="21" t="s">
        <v>42</v>
      </c>
      <c r="E143" s="21" t="s">
        <v>328</v>
      </c>
      <c r="F143" s="21"/>
      <c r="G143" s="21"/>
      <c r="H143" s="21"/>
      <c r="I143" s="21"/>
      <c r="J143" s="43">
        <v>240</v>
      </c>
      <c r="K143" s="21">
        <v>228</v>
      </c>
      <c r="M143" s="22">
        <v>302</v>
      </c>
      <c r="O143" s="22">
        <v>-14</v>
      </c>
      <c r="P143" s="22">
        <f t="shared" si="22"/>
        <v>288</v>
      </c>
      <c r="S143" s="22">
        <v>288</v>
      </c>
      <c r="U143" s="22">
        <v>-12</v>
      </c>
      <c r="V143" s="22">
        <f t="shared" si="21"/>
        <v>276</v>
      </c>
      <c r="X143" s="22">
        <v>276</v>
      </c>
      <c r="Z143" s="22">
        <v>-24</v>
      </c>
      <c r="AA143" s="22">
        <f t="shared" si="18"/>
        <v>252</v>
      </c>
      <c r="AC143" s="22">
        <v>252</v>
      </c>
      <c r="AF143" s="22">
        <f t="shared" si="19"/>
        <v>252</v>
      </c>
      <c r="AH143" s="22">
        <v>252</v>
      </c>
      <c r="AK143" s="22">
        <f t="shared" si="20"/>
        <v>252</v>
      </c>
      <c r="AM143" s="22">
        <v>252</v>
      </c>
      <c r="AP143" s="22">
        <f t="shared" ref="AP143:AP213" si="25">AM143+(SUM(AN143:AO143))</f>
        <v>252</v>
      </c>
      <c r="AR143" s="22">
        <v>252</v>
      </c>
      <c r="AU143" s="22">
        <f t="shared" ref="AU143:AU212" si="26">AR143+(SUM(AS143:AT143))</f>
        <v>252</v>
      </c>
      <c r="AW143" s="22">
        <v>252</v>
      </c>
      <c r="AY143" s="22">
        <v>-12</v>
      </c>
      <c r="AZ143" s="22">
        <f t="shared" si="23"/>
        <v>240</v>
      </c>
      <c r="BB143" s="22">
        <v>240</v>
      </c>
      <c r="BD143" s="22">
        <v>-12</v>
      </c>
      <c r="BE143" s="22">
        <f t="shared" si="24"/>
        <v>228</v>
      </c>
    </row>
    <row r="144" spans="1:57" x14ac:dyDescent="0.45">
      <c r="A144" s="21" t="s">
        <v>28</v>
      </c>
      <c r="B144" s="21" t="s">
        <v>329</v>
      </c>
      <c r="C144" s="21" t="s">
        <v>330</v>
      </c>
      <c r="D144" s="21" t="s">
        <v>306</v>
      </c>
      <c r="E144" s="21" t="s">
        <v>108</v>
      </c>
      <c r="F144" s="21"/>
      <c r="G144" s="21"/>
      <c r="H144" s="21"/>
      <c r="I144" s="21"/>
      <c r="J144" s="43">
        <v>20</v>
      </c>
      <c r="K144" s="21">
        <v>80</v>
      </c>
      <c r="M144" s="22">
        <v>54</v>
      </c>
      <c r="P144" s="22">
        <f t="shared" si="22"/>
        <v>54</v>
      </c>
      <c r="S144" s="22">
        <v>54</v>
      </c>
      <c r="T144" s="22">
        <v>12</v>
      </c>
      <c r="U144" s="22">
        <v>-21</v>
      </c>
      <c r="V144" s="22">
        <f t="shared" si="21"/>
        <v>45</v>
      </c>
      <c r="X144" s="22">
        <v>45</v>
      </c>
      <c r="Z144" s="22">
        <v>-5</v>
      </c>
      <c r="AA144" s="22">
        <f t="shared" si="18"/>
        <v>40</v>
      </c>
      <c r="AC144" s="22">
        <v>40</v>
      </c>
      <c r="AE144" s="22">
        <v>-16</v>
      </c>
      <c r="AF144" s="22">
        <f t="shared" si="19"/>
        <v>24</v>
      </c>
      <c r="AH144" s="22">
        <v>24</v>
      </c>
      <c r="AK144" s="22">
        <f t="shared" si="20"/>
        <v>24</v>
      </c>
      <c r="AM144" s="22">
        <v>24</v>
      </c>
      <c r="AO144" s="22">
        <v>-4</v>
      </c>
      <c r="AP144" s="22">
        <f t="shared" si="25"/>
        <v>20</v>
      </c>
      <c r="AR144" s="22">
        <v>20</v>
      </c>
      <c r="AU144" s="22">
        <f t="shared" si="26"/>
        <v>20</v>
      </c>
      <c r="AW144" s="22">
        <v>20</v>
      </c>
      <c r="AZ144" s="22">
        <f t="shared" si="23"/>
        <v>20</v>
      </c>
      <c r="BB144" s="22">
        <v>20</v>
      </c>
      <c r="BC144" s="22">
        <v>60</v>
      </c>
      <c r="BE144" s="22">
        <f t="shared" si="24"/>
        <v>80</v>
      </c>
    </row>
    <row r="145" spans="1:57" x14ac:dyDescent="0.45">
      <c r="A145" s="21" t="s">
        <v>28</v>
      </c>
      <c r="B145" s="21" t="s">
        <v>331</v>
      </c>
      <c r="C145" s="21" t="s">
        <v>332</v>
      </c>
      <c r="D145" s="21" t="s">
        <v>135</v>
      </c>
      <c r="E145" s="21"/>
      <c r="F145" s="21"/>
      <c r="G145" s="21"/>
      <c r="H145" s="21"/>
      <c r="I145" s="21"/>
      <c r="J145" s="43">
        <v>145</v>
      </c>
      <c r="K145" s="21">
        <v>145</v>
      </c>
      <c r="M145" s="22">
        <v>78</v>
      </c>
      <c r="P145" s="22">
        <f t="shared" si="22"/>
        <v>78</v>
      </c>
      <c r="S145" s="22">
        <v>78</v>
      </c>
      <c r="U145" s="22">
        <v>-29</v>
      </c>
      <c r="V145" s="22">
        <f t="shared" si="21"/>
        <v>49</v>
      </c>
      <c r="X145" s="22">
        <v>49</v>
      </c>
      <c r="Z145" s="22">
        <v>-24</v>
      </c>
      <c r="AA145" s="22">
        <f t="shared" ref="AA145:AA217" si="27">X145+(SUM(Y145:Z145))</f>
        <v>25</v>
      </c>
      <c r="AC145" s="22">
        <v>25</v>
      </c>
      <c r="AE145" s="22">
        <v>-12</v>
      </c>
      <c r="AF145" s="22">
        <f t="shared" ref="AF145:AF217" si="28">AC145+(SUM(AD145:AE145))</f>
        <v>13</v>
      </c>
      <c r="AH145" s="22">
        <v>13</v>
      </c>
      <c r="AI145" s="22">
        <v>144</v>
      </c>
      <c r="AK145" s="22">
        <f t="shared" ref="AK145:AK216" si="29">AH145+(SUM(AI145:AJ145))</f>
        <v>157</v>
      </c>
      <c r="AM145" s="22">
        <v>157</v>
      </c>
      <c r="AO145" s="22">
        <v>-12</v>
      </c>
      <c r="AP145" s="22">
        <f t="shared" si="25"/>
        <v>145</v>
      </c>
      <c r="AR145" s="22">
        <v>145</v>
      </c>
      <c r="AU145" s="22">
        <f t="shared" si="26"/>
        <v>145</v>
      </c>
      <c r="AW145" s="22">
        <v>145</v>
      </c>
      <c r="AZ145" s="22">
        <f t="shared" si="23"/>
        <v>145</v>
      </c>
      <c r="BB145" s="22">
        <v>145</v>
      </c>
      <c r="BE145" s="22">
        <f t="shared" si="24"/>
        <v>145</v>
      </c>
    </row>
    <row r="146" spans="1:57" x14ac:dyDescent="0.45">
      <c r="A146" s="21" t="s">
        <v>28</v>
      </c>
      <c r="B146" s="21" t="s">
        <v>333</v>
      </c>
      <c r="C146" s="21" t="s">
        <v>334</v>
      </c>
      <c r="D146" s="21" t="s">
        <v>82</v>
      </c>
      <c r="E146" s="21"/>
      <c r="F146" s="21"/>
      <c r="G146" s="21"/>
      <c r="H146" s="21"/>
      <c r="I146" s="21"/>
      <c r="J146" s="43">
        <v>58</v>
      </c>
      <c r="K146" s="21">
        <v>58</v>
      </c>
      <c r="M146" s="22">
        <v>83</v>
      </c>
      <c r="O146" s="22">
        <v>-7</v>
      </c>
      <c r="P146" s="22">
        <f t="shared" si="22"/>
        <v>76</v>
      </c>
      <c r="S146" s="22">
        <v>76</v>
      </c>
      <c r="V146" s="22">
        <f t="shared" si="21"/>
        <v>76</v>
      </c>
      <c r="X146" s="22">
        <v>76</v>
      </c>
      <c r="AA146" s="22">
        <f t="shared" si="27"/>
        <v>76</v>
      </c>
      <c r="AC146" s="22">
        <v>76</v>
      </c>
      <c r="AF146" s="22">
        <f t="shared" si="28"/>
        <v>76</v>
      </c>
      <c r="AH146" s="22">
        <v>76</v>
      </c>
      <c r="AK146" s="22">
        <f t="shared" si="29"/>
        <v>76</v>
      </c>
      <c r="AM146" s="22">
        <v>76</v>
      </c>
      <c r="AO146" s="22">
        <v>-18</v>
      </c>
      <c r="AP146" s="22">
        <f t="shared" si="25"/>
        <v>58</v>
      </c>
      <c r="AR146" s="22">
        <v>58</v>
      </c>
      <c r="AU146" s="22">
        <f t="shared" si="26"/>
        <v>58</v>
      </c>
      <c r="AW146" s="22">
        <v>58</v>
      </c>
      <c r="AZ146" s="22">
        <f t="shared" si="23"/>
        <v>58</v>
      </c>
      <c r="BB146" s="22">
        <v>58</v>
      </c>
      <c r="BE146" s="22">
        <f t="shared" si="24"/>
        <v>58</v>
      </c>
    </row>
    <row r="147" spans="1:57" x14ac:dyDescent="0.45">
      <c r="A147" s="26" t="s">
        <v>28</v>
      </c>
      <c r="B147" s="26" t="s">
        <v>601</v>
      </c>
      <c r="C147" s="26" t="s">
        <v>602</v>
      </c>
      <c r="D147" s="26" t="s">
        <v>187</v>
      </c>
      <c r="E147" s="21"/>
      <c r="F147" s="21"/>
      <c r="G147" s="21"/>
      <c r="H147" s="21"/>
      <c r="I147" s="21"/>
      <c r="J147" s="43">
        <v>238</v>
      </c>
      <c r="K147" s="21">
        <v>238</v>
      </c>
      <c r="AU147" s="22">
        <v>238</v>
      </c>
      <c r="AW147" s="22">
        <v>238</v>
      </c>
      <c r="AZ147" s="22">
        <f t="shared" si="23"/>
        <v>238</v>
      </c>
      <c r="BB147" s="22">
        <v>238</v>
      </c>
      <c r="BE147" s="22">
        <f t="shared" si="24"/>
        <v>238</v>
      </c>
    </row>
    <row r="148" spans="1:57" x14ac:dyDescent="0.45">
      <c r="A148" s="21" t="s">
        <v>28</v>
      </c>
      <c r="B148" s="21" t="s">
        <v>335</v>
      </c>
      <c r="C148" s="21" t="s">
        <v>336</v>
      </c>
      <c r="D148" s="21" t="s">
        <v>283</v>
      </c>
      <c r="E148" s="21" t="s">
        <v>107</v>
      </c>
      <c r="F148" s="21" t="s">
        <v>66</v>
      </c>
      <c r="G148" s="21" t="s">
        <v>567</v>
      </c>
      <c r="H148" s="21" t="s">
        <v>373</v>
      </c>
      <c r="I148" s="21"/>
      <c r="J148" s="43">
        <v>1</v>
      </c>
      <c r="K148" s="21">
        <v>1</v>
      </c>
      <c r="M148" s="22">
        <v>133</v>
      </c>
      <c r="O148" s="22">
        <v>-12</v>
      </c>
      <c r="P148" s="22">
        <f t="shared" si="22"/>
        <v>121</v>
      </c>
      <c r="S148" s="22">
        <v>121</v>
      </c>
      <c r="U148" s="22">
        <v>-27</v>
      </c>
      <c r="V148" s="22">
        <f t="shared" ref="V148:V219" si="30">S148+(SUM(T148:U148))</f>
        <v>94</v>
      </c>
      <c r="X148" s="22">
        <v>94</v>
      </c>
      <c r="Z148" s="22">
        <v>-20</v>
      </c>
      <c r="AA148" s="22">
        <f t="shared" si="27"/>
        <v>74</v>
      </c>
      <c r="AC148" s="22">
        <v>74</v>
      </c>
      <c r="AE148" s="22">
        <v>-60</v>
      </c>
      <c r="AF148" s="22">
        <f t="shared" si="28"/>
        <v>14</v>
      </c>
      <c r="AH148" s="22">
        <v>14</v>
      </c>
      <c r="AK148" s="22">
        <f t="shared" si="29"/>
        <v>14</v>
      </c>
      <c r="AM148" s="22">
        <v>14</v>
      </c>
      <c r="AO148" s="22">
        <v>-13</v>
      </c>
      <c r="AP148" s="22">
        <f t="shared" si="25"/>
        <v>1</v>
      </c>
      <c r="AR148" s="22">
        <v>1</v>
      </c>
      <c r="AU148" s="22">
        <f t="shared" si="26"/>
        <v>1</v>
      </c>
      <c r="AW148" s="22">
        <v>1</v>
      </c>
      <c r="AZ148" s="22">
        <f t="shared" si="23"/>
        <v>1</v>
      </c>
      <c r="BB148" s="22">
        <v>1</v>
      </c>
      <c r="BE148" s="22">
        <f t="shared" si="24"/>
        <v>1</v>
      </c>
    </row>
    <row r="149" spans="1:57" x14ac:dyDescent="0.45">
      <c r="A149" s="21" t="s">
        <v>28</v>
      </c>
      <c r="B149" s="21" t="s">
        <v>337</v>
      </c>
      <c r="C149" s="21" t="s">
        <v>338</v>
      </c>
      <c r="D149" s="21" t="s">
        <v>111</v>
      </c>
      <c r="E149" s="21"/>
      <c r="F149" s="21"/>
      <c r="G149" s="21"/>
      <c r="H149" s="21"/>
      <c r="I149" s="21"/>
      <c r="J149" s="43">
        <v>20</v>
      </c>
      <c r="K149" s="21">
        <v>11</v>
      </c>
      <c r="M149" s="22">
        <v>55</v>
      </c>
      <c r="O149" s="22">
        <v>-12</v>
      </c>
      <c r="P149" s="22">
        <f t="shared" si="22"/>
        <v>43</v>
      </c>
      <c r="S149" s="22">
        <v>43</v>
      </c>
      <c r="V149" s="22">
        <f t="shared" si="30"/>
        <v>43</v>
      </c>
      <c r="X149" s="22">
        <v>43</v>
      </c>
      <c r="AA149" s="22">
        <f t="shared" si="27"/>
        <v>43</v>
      </c>
      <c r="AC149" s="22">
        <v>43</v>
      </c>
      <c r="AE149" s="22">
        <v>-1</v>
      </c>
      <c r="AF149" s="22">
        <f t="shared" si="28"/>
        <v>42</v>
      </c>
      <c r="AH149" s="22">
        <v>42</v>
      </c>
      <c r="AK149" s="22">
        <f t="shared" si="29"/>
        <v>42</v>
      </c>
      <c r="AM149" s="22">
        <v>42</v>
      </c>
      <c r="AO149" s="22">
        <v>-22</v>
      </c>
      <c r="AP149" s="22">
        <f t="shared" si="25"/>
        <v>20</v>
      </c>
      <c r="AR149" s="22">
        <v>20</v>
      </c>
      <c r="AU149" s="22">
        <f t="shared" si="26"/>
        <v>20</v>
      </c>
      <c r="AW149" s="22">
        <v>20</v>
      </c>
      <c r="AZ149" s="22">
        <f t="shared" si="23"/>
        <v>20</v>
      </c>
      <c r="BB149" s="22">
        <v>20</v>
      </c>
      <c r="BD149" s="22">
        <v>-9</v>
      </c>
      <c r="BE149" s="22">
        <f t="shared" si="24"/>
        <v>11</v>
      </c>
    </row>
    <row r="150" spans="1:57" x14ac:dyDescent="0.45">
      <c r="A150" s="21" t="s">
        <v>28</v>
      </c>
      <c r="B150" s="21" t="s">
        <v>339</v>
      </c>
      <c r="C150" s="21" t="s">
        <v>340</v>
      </c>
      <c r="D150" s="21" t="s">
        <v>46</v>
      </c>
      <c r="E150" s="21"/>
      <c r="F150" s="21"/>
      <c r="G150" s="21"/>
      <c r="H150" s="21"/>
      <c r="I150" s="21"/>
      <c r="J150" s="43">
        <v>89</v>
      </c>
      <c r="K150" s="21">
        <v>89</v>
      </c>
      <c r="M150" s="22">
        <v>92</v>
      </c>
      <c r="P150" s="22">
        <f t="shared" si="22"/>
        <v>92</v>
      </c>
      <c r="S150" s="22">
        <v>92</v>
      </c>
      <c r="V150" s="22">
        <f t="shared" si="30"/>
        <v>92</v>
      </c>
      <c r="X150" s="22">
        <v>92</v>
      </c>
      <c r="AA150" s="22">
        <f t="shared" si="27"/>
        <v>92</v>
      </c>
      <c r="AC150" s="22">
        <v>92</v>
      </c>
      <c r="AF150" s="22">
        <f t="shared" si="28"/>
        <v>92</v>
      </c>
      <c r="AH150" s="22">
        <v>92</v>
      </c>
      <c r="AK150" s="22">
        <f t="shared" si="29"/>
        <v>92</v>
      </c>
      <c r="AM150" s="22">
        <v>92</v>
      </c>
      <c r="AO150" s="22">
        <v>-3</v>
      </c>
      <c r="AP150" s="22">
        <f t="shared" si="25"/>
        <v>89</v>
      </c>
      <c r="AR150" s="22">
        <v>89</v>
      </c>
      <c r="AU150" s="22">
        <f t="shared" si="26"/>
        <v>89</v>
      </c>
      <c r="AW150" s="22">
        <v>89</v>
      </c>
      <c r="AZ150" s="22">
        <f t="shared" si="23"/>
        <v>89</v>
      </c>
      <c r="BB150" s="22">
        <v>89</v>
      </c>
      <c r="BE150" s="22">
        <f t="shared" si="24"/>
        <v>89</v>
      </c>
    </row>
    <row r="151" spans="1:57" x14ac:dyDescent="0.45">
      <c r="A151" s="21" t="s">
        <v>28</v>
      </c>
      <c r="B151" s="21" t="s">
        <v>589</v>
      </c>
      <c r="C151" s="21" t="s">
        <v>590</v>
      </c>
      <c r="D151" s="21" t="s">
        <v>283</v>
      </c>
      <c r="E151" s="21" t="s">
        <v>66</v>
      </c>
      <c r="F151" s="21"/>
      <c r="G151" s="21"/>
      <c r="H151" s="21"/>
      <c r="I151" s="21"/>
      <c r="J151" s="43">
        <v>84</v>
      </c>
      <c r="K151" s="21">
        <v>84</v>
      </c>
      <c r="AU151" s="22">
        <v>84</v>
      </c>
      <c r="AW151" s="22">
        <v>84</v>
      </c>
      <c r="AZ151" s="22">
        <f t="shared" si="23"/>
        <v>84</v>
      </c>
      <c r="BB151" s="22">
        <v>84</v>
      </c>
      <c r="BE151" s="22">
        <f t="shared" si="24"/>
        <v>84</v>
      </c>
    </row>
    <row r="152" spans="1:57" x14ac:dyDescent="0.45">
      <c r="A152" s="21" t="s">
        <v>28</v>
      </c>
      <c r="B152" s="21" t="s">
        <v>341</v>
      </c>
      <c r="C152" s="21" t="s">
        <v>342</v>
      </c>
      <c r="D152" s="21" t="s">
        <v>283</v>
      </c>
      <c r="E152" s="21" t="s">
        <v>108</v>
      </c>
      <c r="F152" s="21" t="s">
        <v>61</v>
      </c>
      <c r="G152" s="21" t="s">
        <v>151</v>
      </c>
      <c r="H152" s="21" t="s">
        <v>66</v>
      </c>
      <c r="I152" s="21" t="s">
        <v>39</v>
      </c>
      <c r="J152" s="43">
        <v>101</v>
      </c>
      <c r="K152" s="21">
        <v>89</v>
      </c>
      <c r="M152" s="22">
        <v>306</v>
      </c>
      <c r="O152" s="22">
        <v>-2</v>
      </c>
      <c r="P152" s="22">
        <f t="shared" si="22"/>
        <v>304</v>
      </c>
      <c r="S152" s="22">
        <v>304</v>
      </c>
      <c r="U152" s="22">
        <v>-73</v>
      </c>
      <c r="V152" s="22">
        <f t="shared" si="30"/>
        <v>231</v>
      </c>
      <c r="X152" s="22">
        <v>231</v>
      </c>
      <c r="AA152" s="22">
        <f t="shared" si="27"/>
        <v>231</v>
      </c>
      <c r="AC152" s="22">
        <v>231</v>
      </c>
      <c r="AF152" s="22">
        <f t="shared" si="28"/>
        <v>231</v>
      </c>
      <c r="AH152" s="22">
        <v>231</v>
      </c>
      <c r="AJ152" s="22">
        <v>-93</v>
      </c>
      <c r="AK152" s="22">
        <f t="shared" si="29"/>
        <v>138</v>
      </c>
      <c r="AM152" s="22">
        <v>138</v>
      </c>
      <c r="AO152" s="22">
        <v>-37</v>
      </c>
      <c r="AP152" s="22">
        <f t="shared" si="25"/>
        <v>101</v>
      </c>
      <c r="AR152" s="22">
        <v>101</v>
      </c>
      <c r="AU152" s="22">
        <f t="shared" si="26"/>
        <v>101</v>
      </c>
      <c r="AW152" s="22">
        <v>101</v>
      </c>
      <c r="AZ152" s="22">
        <f t="shared" si="23"/>
        <v>101</v>
      </c>
      <c r="BB152" s="22">
        <v>101</v>
      </c>
      <c r="BD152" s="22">
        <v>-12</v>
      </c>
      <c r="BE152" s="22">
        <f t="shared" si="24"/>
        <v>89</v>
      </c>
    </row>
    <row r="153" spans="1:57" x14ac:dyDescent="0.45">
      <c r="A153" s="21" t="s">
        <v>28</v>
      </c>
      <c r="B153" s="21" t="s">
        <v>343</v>
      </c>
      <c r="C153" s="21" t="s">
        <v>344</v>
      </c>
      <c r="D153" s="21" t="s">
        <v>42</v>
      </c>
      <c r="E153" s="21" t="s">
        <v>345</v>
      </c>
      <c r="F153" s="21"/>
      <c r="G153" s="21"/>
      <c r="H153" s="21"/>
      <c r="I153" s="21"/>
      <c r="J153" s="43">
        <v>196</v>
      </c>
      <c r="K153" s="21">
        <v>173</v>
      </c>
      <c r="M153" s="22">
        <v>88</v>
      </c>
      <c r="P153" s="22">
        <f t="shared" ref="P153:P226" si="31">M153+(SUM(N153:O153))</f>
        <v>88</v>
      </c>
      <c r="S153" s="22">
        <v>88</v>
      </c>
      <c r="V153" s="22">
        <f t="shared" si="30"/>
        <v>88</v>
      </c>
      <c r="X153" s="22">
        <v>88</v>
      </c>
      <c r="AA153" s="22">
        <f t="shared" si="27"/>
        <v>88</v>
      </c>
      <c r="AC153" s="22">
        <v>88</v>
      </c>
      <c r="AD153" s="22">
        <v>144</v>
      </c>
      <c r="AE153" s="22">
        <v>-36</v>
      </c>
      <c r="AF153" s="22">
        <f t="shared" si="28"/>
        <v>196</v>
      </c>
      <c r="AH153" s="22">
        <v>196</v>
      </c>
      <c r="AK153" s="22">
        <f t="shared" si="29"/>
        <v>196</v>
      </c>
      <c r="AM153" s="22">
        <v>196</v>
      </c>
      <c r="AP153" s="22">
        <f t="shared" si="25"/>
        <v>196</v>
      </c>
      <c r="AR153" s="22">
        <v>196</v>
      </c>
      <c r="AU153" s="22">
        <f t="shared" si="26"/>
        <v>196</v>
      </c>
      <c r="AW153" s="22">
        <v>196</v>
      </c>
      <c r="AZ153" s="22">
        <f t="shared" si="23"/>
        <v>196</v>
      </c>
      <c r="BB153" s="22">
        <v>196</v>
      </c>
      <c r="BD153" s="22">
        <v>-23</v>
      </c>
      <c r="BE153" s="22">
        <f t="shared" si="24"/>
        <v>173</v>
      </c>
    </row>
    <row r="154" spans="1:57" x14ac:dyDescent="0.45">
      <c r="A154" s="21" t="s">
        <v>28</v>
      </c>
      <c r="B154" s="21" t="s">
        <v>346</v>
      </c>
      <c r="C154" s="21" t="s">
        <v>347</v>
      </c>
      <c r="D154" s="21" t="s">
        <v>135</v>
      </c>
      <c r="E154" s="21"/>
      <c r="F154" s="21"/>
      <c r="G154" s="21"/>
      <c r="H154" s="21"/>
      <c r="I154" s="21"/>
      <c r="J154" s="43">
        <v>37</v>
      </c>
      <c r="K154" s="21">
        <v>37</v>
      </c>
      <c r="M154" s="22">
        <v>97</v>
      </c>
      <c r="P154" s="22">
        <f t="shared" si="31"/>
        <v>97</v>
      </c>
      <c r="S154" s="22">
        <v>97</v>
      </c>
      <c r="V154" s="22">
        <f t="shared" si="30"/>
        <v>97</v>
      </c>
      <c r="X154" s="22">
        <v>97</v>
      </c>
      <c r="Z154" s="22">
        <v>-4</v>
      </c>
      <c r="AA154" s="22">
        <f t="shared" si="27"/>
        <v>93</v>
      </c>
      <c r="AC154" s="22">
        <v>93</v>
      </c>
      <c r="AE154" s="22">
        <v>-32</v>
      </c>
      <c r="AF154" s="22">
        <f t="shared" si="28"/>
        <v>61</v>
      </c>
      <c r="AH154" s="22">
        <v>61</v>
      </c>
      <c r="AK154" s="22">
        <f t="shared" si="29"/>
        <v>61</v>
      </c>
      <c r="AM154" s="22">
        <v>61</v>
      </c>
      <c r="AO154" s="22">
        <v>-24</v>
      </c>
      <c r="AP154" s="22">
        <f t="shared" si="25"/>
        <v>37</v>
      </c>
      <c r="AR154" s="22">
        <v>37</v>
      </c>
      <c r="AU154" s="22">
        <f t="shared" si="26"/>
        <v>37</v>
      </c>
      <c r="AW154" s="22">
        <v>37</v>
      </c>
      <c r="AZ154" s="22">
        <f t="shared" si="23"/>
        <v>37</v>
      </c>
      <c r="BB154" s="22">
        <v>37</v>
      </c>
      <c r="BE154" s="22">
        <f t="shared" si="24"/>
        <v>37</v>
      </c>
    </row>
    <row r="155" spans="1:57" x14ac:dyDescent="0.45">
      <c r="A155" s="21" t="s">
        <v>28</v>
      </c>
      <c r="B155" s="21" t="s">
        <v>348</v>
      </c>
      <c r="C155" s="21" t="s">
        <v>349</v>
      </c>
      <c r="D155" s="21" t="s">
        <v>38</v>
      </c>
      <c r="E155" s="21" t="s">
        <v>107</v>
      </c>
      <c r="F155" s="21" t="s">
        <v>61</v>
      </c>
      <c r="G155" s="21" t="s">
        <v>567</v>
      </c>
      <c r="H155" s="21"/>
      <c r="I155" s="21"/>
      <c r="J155" s="43">
        <v>61</v>
      </c>
      <c r="K155" s="21">
        <v>253</v>
      </c>
      <c r="M155" s="22">
        <v>218</v>
      </c>
      <c r="O155" s="22">
        <v>-12</v>
      </c>
      <c r="P155" s="22">
        <f t="shared" si="31"/>
        <v>206</v>
      </c>
      <c r="S155" s="22">
        <v>206</v>
      </c>
      <c r="U155" s="22">
        <v>-67</v>
      </c>
      <c r="V155" s="22">
        <f t="shared" si="30"/>
        <v>139</v>
      </c>
      <c r="X155" s="22">
        <v>139</v>
      </c>
      <c r="Z155" s="22">
        <v>-11</v>
      </c>
      <c r="AA155" s="22">
        <f t="shared" si="27"/>
        <v>128</v>
      </c>
      <c r="AC155" s="22">
        <v>128</v>
      </c>
      <c r="AE155" s="22">
        <v>-30</v>
      </c>
      <c r="AF155" s="22">
        <f t="shared" si="28"/>
        <v>98</v>
      </c>
      <c r="AH155" s="22">
        <v>98</v>
      </c>
      <c r="AJ155" s="22">
        <v>-96</v>
      </c>
      <c r="AK155" s="22">
        <f t="shared" si="29"/>
        <v>2</v>
      </c>
      <c r="AM155" s="22">
        <v>2</v>
      </c>
      <c r="AN155" s="22">
        <v>72</v>
      </c>
      <c r="AP155" s="22">
        <f t="shared" si="25"/>
        <v>74</v>
      </c>
      <c r="AR155" s="22">
        <v>74</v>
      </c>
      <c r="AU155" s="22">
        <f t="shared" si="26"/>
        <v>74</v>
      </c>
      <c r="AW155" s="22">
        <v>74</v>
      </c>
      <c r="AY155" s="22">
        <v>-13</v>
      </c>
      <c r="AZ155" s="22">
        <f t="shared" si="23"/>
        <v>61</v>
      </c>
      <c r="BB155" s="22">
        <v>61</v>
      </c>
      <c r="BC155" s="22">
        <v>192</v>
      </c>
      <c r="BE155" s="22">
        <f t="shared" si="24"/>
        <v>253</v>
      </c>
    </row>
    <row r="156" spans="1:57" x14ac:dyDescent="0.45">
      <c r="A156" s="21" t="s">
        <v>28</v>
      </c>
      <c r="B156" s="21" t="s">
        <v>350</v>
      </c>
      <c r="C156" s="21" t="s">
        <v>351</v>
      </c>
      <c r="D156" s="21" t="s">
        <v>135</v>
      </c>
      <c r="E156" s="21"/>
      <c r="F156" s="21"/>
      <c r="G156" s="21"/>
      <c r="H156" s="21"/>
      <c r="I156" s="21"/>
      <c r="J156" s="43">
        <v>84</v>
      </c>
      <c r="K156" s="21">
        <v>84</v>
      </c>
      <c r="AM156" s="22">
        <v>84</v>
      </c>
      <c r="AP156" s="22">
        <f t="shared" si="25"/>
        <v>84</v>
      </c>
      <c r="AR156" s="22">
        <v>84</v>
      </c>
      <c r="AU156" s="22">
        <f t="shared" si="26"/>
        <v>84</v>
      </c>
      <c r="AW156" s="22">
        <v>84</v>
      </c>
      <c r="AZ156" s="22">
        <f t="shared" si="23"/>
        <v>84</v>
      </c>
      <c r="BB156" s="22">
        <v>84</v>
      </c>
      <c r="BE156" s="22">
        <f t="shared" si="24"/>
        <v>84</v>
      </c>
    </row>
    <row r="157" spans="1:57" x14ac:dyDescent="0.45">
      <c r="A157" s="21" t="s">
        <v>28</v>
      </c>
      <c r="B157" s="21" t="s">
        <v>352</v>
      </c>
      <c r="C157" s="21" t="s">
        <v>353</v>
      </c>
      <c r="D157" s="21" t="s">
        <v>306</v>
      </c>
      <c r="E157" s="21"/>
      <c r="F157" s="21"/>
      <c r="G157" s="21"/>
      <c r="H157" s="21"/>
      <c r="I157" s="21"/>
      <c r="J157" s="43">
        <v>54</v>
      </c>
      <c r="K157" s="21">
        <v>54</v>
      </c>
      <c r="M157" s="22">
        <v>54</v>
      </c>
      <c r="O157" s="30"/>
      <c r="P157" s="22">
        <f t="shared" si="31"/>
        <v>54</v>
      </c>
      <c r="S157" s="22">
        <v>54</v>
      </c>
      <c r="V157" s="22">
        <f t="shared" si="30"/>
        <v>54</v>
      </c>
      <c r="X157" s="22">
        <v>54</v>
      </c>
      <c r="AA157" s="22">
        <f t="shared" si="27"/>
        <v>54</v>
      </c>
      <c r="AC157" s="22">
        <v>54</v>
      </c>
      <c r="AF157" s="22">
        <f t="shared" si="28"/>
        <v>54</v>
      </c>
      <c r="AH157" s="22">
        <v>54</v>
      </c>
      <c r="AK157" s="22">
        <f t="shared" si="29"/>
        <v>54</v>
      </c>
      <c r="AM157" s="22">
        <v>54</v>
      </c>
      <c r="AP157" s="22">
        <f t="shared" si="25"/>
        <v>54</v>
      </c>
      <c r="AR157" s="22">
        <v>54</v>
      </c>
      <c r="AU157" s="22">
        <f t="shared" si="26"/>
        <v>54</v>
      </c>
      <c r="AW157" s="22">
        <v>54</v>
      </c>
      <c r="AZ157" s="22">
        <f t="shared" si="23"/>
        <v>54</v>
      </c>
      <c r="BB157" s="22">
        <v>54</v>
      </c>
      <c r="BE157" s="22">
        <f t="shared" si="24"/>
        <v>54</v>
      </c>
    </row>
    <row r="158" spans="1:57" x14ac:dyDescent="0.45">
      <c r="A158" s="21" t="s">
        <v>28</v>
      </c>
      <c r="B158" s="21" t="s">
        <v>354</v>
      </c>
      <c r="C158" s="21" t="s">
        <v>355</v>
      </c>
      <c r="D158" s="21" t="s">
        <v>82</v>
      </c>
      <c r="E158" s="21" t="s">
        <v>283</v>
      </c>
      <c r="F158" s="21" t="s">
        <v>108</v>
      </c>
      <c r="G158" s="21" t="s">
        <v>356</v>
      </c>
      <c r="H158" s="21"/>
      <c r="I158" s="21"/>
      <c r="J158" s="43">
        <v>204</v>
      </c>
      <c r="K158" s="21">
        <v>204</v>
      </c>
      <c r="M158" s="22">
        <v>1</v>
      </c>
      <c r="N158" s="22">
        <v>288</v>
      </c>
      <c r="P158" s="22">
        <f t="shared" si="31"/>
        <v>289</v>
      </c>
      <c r="S158" s="22">
        <v>289</v>
      </c>
      <c r="U158" s="22">
        <v>-11</v>
      </c>
      <c r="V158" s="22">
        <f t="shared" si="30"/>
        <v>278</v>
      </c>
      <c r="X158" s="22">
        <v>278</v>
      </c>
      <c r="Z158" s="22">
        <v>-24</v>
      </c>
      <c r="AA158" s="22">
        <f t="shared" si="27"/>
        <v>254</v>
      </c>
      <c r="AC158" s="22">
        <v>254</v>
      </c>
      <c r="AE158" s="22">
        <v>-6</v>
      </c>
      <c r="AF158" s="22">
        <f t="shared" si="28"/>
        <v>248</v>
      </c>
      <c r="AH158" s="22">
        <v>248</v>
      </c>
      <c r="AK158" s="22">
        <f t="shared" si="29"/>
        <v>248</v>
      </c>
      <c r="AM158" s="22">
        <v>248</v>
      </c>
      <c r="AO158" s="22">
        <v>-41</v>
      </c>
      <c r="AP158" s="22">
        <f t="shared" si="25"/>
        <v>207</v>
      </c>
      <c r="AR158" s="22">
        <v>207</v>
      </c>
      <c r="AU158" s="22">
        <f t="shared" si="26"/>
        <v>207</v>
      </c>
      <c r="AW158" s="22">
        <v>207</v>
      </c>
      <c r="AY158" s="22">
        <v>-3</v>
      </c>
      <c r="AZ158" s="22">
        <f t="shared" si="23"/>
        <v>204</v>
      </c>
      <c r="BB158" s="22">
        <v>204</v>
      </c>
      <c r="BE158" s="22">
        <f t="shared" si="24"/>
        <v>204</v>
      </c>
    </row>
    <row r="159" spans="1:57" x14ac:dyDescent="0.45">
      <c r="A159" s="21" t="s">
        <v>28</v>
      </c>
      <c r="B159" s="21" t="s">
        <v>357</v>
      </c>
      <c r="C159" s="21" t="s">
        <v>358</v>
      </c>
      <c r="D159" s="21" t="s">
        <v>283</v>
      </c>
      <c r="E159" s="21"/>
      <c r="F159" s="21"/>
      <c r="G159" s="21"/>
      <c r="H159" s="21"/>
      <c r="I159" s="21"/>
      <c r="J159" s="43">
        <v>68</v>
      </c>
      <c r="K159" s="21">
        <v>68</v>
      </c>
      <c r="M159" s="22">
        <v>74</v>
      </c>
      <c r="P159" s="22">
        <f t="shared" si="31"/>
        <v>74</v>
      </c>
      <c r="S159" s="22">
        <v>74</v>
      </c>
      <c r="U159" s="22">
        <v>-6</v>
      </c>
      <c r="V159" s="22">
        <f t="shared" si="30"/>
        <v>68</v>
      </c>
      <c r="X159" s="22">
        <v>68</v>
      </c>
      <c r="AA159" s="22">
        <f t="shared" si="27"/>
        <v>68</v>
      </c>
      <c r="AC159" s="22">
        <v>68</v>
      </c>
      <c r="AF159" s="22">
        <f t="shared" si="28"/>
        <v>68</v>
      </c>
      <c r="AH159" s="22">
        <v>68</v>
      </c>
      <c r="AK159" s="22">
        <f t="shared" si="29"/>
        <v>68</v>
      </c>
      <c r="AM159" s="22">
        <v>68</v>
      </c>
      <c r="AP159" s="22">
        <f t="shared" si="25"/>
        <v>68</v>
      </c>
      <c r="AR159" s="22">
        <v>68</v>
      </c>
      <c r="AU159" s="22">
        <f t="shared" si="26"/>
        <v>68</v>
      </c>
      <c r="AW159" s="22">
        <v>68</v>
      </c>
      <c r="AZ159" s="22">
        <f t="shared" si="23"/>
        <v>68</v>
      </c>
      <c r="BB159" s="22">
        <v>68</v>
      </c>
      <c r="BE159" s="22">
        <f t="shared" si="24"/>
        <v>68</v>
      </c>
    </row>
    <row r="160" spans="1:57" x14ac:dyDescent="0.45">
      <c r="A160" s="21" t="s">
        <v>28</v>
      </c>
      <c r="B160" s="21" t="s">
        <v>359</v>
      </c>
      <c r="C160" s="21" t="s">
        <v>360</v>
      </c>
      <c r="D160" s="21" t="s">
        <v>39</v>
      </c>
      <c r="E160" s="21"/>
      <c r="F160" s="21"/>
      <c r="G160" s="21"/>
      <c r="H160" s="21"/>
      <c r="I160" s="21"/>
      <c r="J160" s="43">
        <v>12</v>
      </c>
      <c r="K160" s="21">
        <v>12</v>
      </c>
      <c r="M160" s="22">
        <v>12</v>
      </c>
      <c r="P160" s="22">
        <f t="shared" si="31"/>
        <v>12</v>
      </c>
      <c r="S160" s="22">
        <v>12</v>
      </c>
      <c r="V160" s="22">
        <f t="shared" si="30"/>
        <v>12</v>
      </c>
      <c r="X160" s="22">
        <v>12</v>
      </c>
      <c r="AA160" s="22">
        <f t="shared" si="27"/>
        <v>12</v>
      </c>
      <c r="AC160" s="22">
        <v>12</v>
      </c>
      <c r="AF160" s="22">
        <f t="shared" si="28"/>
        <v>12</v>
      </c>
      <c r="AH160" s="22">
        <v>12</v>
      </c>
      <c r="AK160" s="22">
        <f t="shared" si="29"/>
        <v>12</v>
      </c>
      <c r="AM160" s="22">
        <v>12</v>
      </c>
      <c r="AP160" s="22">
        <f t="shared" si="25"/>
        <v>12</v>
      </c>
      <c r="AR160" s="22">
        <v>12</v>
      </c>
      <c r="AU160" s="22">
        <f t="shared" si="26"/>
        <v>12</v>
      </c>
      <c r="AW160" s="22">
        <v>12</v>
      </c>
      <c r="AZ160" s="22">
        <f t="shared" si="23"/>
        <v>12</v>
      </c>
      <c r="BB160" s="22">
        <v>12</v>
      </c>
      <c r="BE160" s="22">
        <f t="shared" si="24"/>
        <v>12</v>
      </c>
    </row>
    <row r="161" spans="1:57" x14ac:dyDescent="0.45">
      <c r="A161" s="21" t="s">
        <v>28</v>
      </c>
      <c r="B161" s="21" t="s">
        <v>361</v>
      </c>
      <c r="C161" s="21" t="s">
        <v>362</v>
      </c>
      <c r="D161" s="21" t="s">
        <v>60</v>
      </c>
      <c r="E161" s="21" t="s">
        <v>107</v>
      </c>
      <c r="F161" s="21"/>
      <c r="G161" s="21"/>
      <c r="H161" s="21"/>
      <c r="I161" s="21"/>
      <c r="J161" s="43">
        <v>127</v>
      </c>
      <c r="K161" s="21">
        <v>127</v>
      </c>
      <c r="M161" s="22">
        <v>154</v>
      </c>
      <c r="O161" s="22">
        <v>-2</v>
      </c>
      <c r="P161" s="22">
        <f t="shared" si="31"/>
        <v>152</v>
      </c>
      <c r="S161" s="22">
        <v>152</v>
      </c>
      <c r="U161" s="22">
        <v>-6</v>
      </c>
      <c r="V161" s="22">
        <f t="shared" si="30"/>
        <v>146</v>
      </c>
      <c r="X161" s="22">
        <v>146</v>
      </c>
      <c r="Z161" s="22">
        <v>-7</v>
      </c>
      <c r="AA161" s="22">
        <f t="shared" si="27"/>
        <v>139</v>
      </c>
      <c r="AC161" s="22">
        <v>139</v>
      </c>
      <c r="AE161" s="22">
        <v>-9</v>
      </c>
      <c r="AF161" s="22">
        <f t="shared" si="28"/>
        <v>130</v>
      </c>
      <c r="AH161" s="22">
        <v>130</v>
      </c>
      <c r="AK161" s="22">
        <f t="shared" si="29"/>
        <v>130</v>
      </c>
      <c r="AM161" s="22">
        <v>130</v>
      </c>
      <c r="AP161" s="22">
        <f t="shared" si="25"/>
        <v>130</v>
      </c>
      <c r="AR161" s="22">
        <v>130</v>
      </c>
      <c r="AU161" s="22">
        <f t="shared" si="26"/>
        <v>130</v>
      </c>
      <c r="AW161" s="22">
        <v>130</v>
      </c>
      <c r="AY161" s="22">
        <v>-3</v>
      </c>
      <c r="AZ161" s="22">
        <f t="shared" si="23"/>
        <v>127</v>
      </c>
      <c r="BB161" s="22">
        <v>127</v>
      </c>
      <c r="BE161" s="22">
        <f t="shared" si="24"/>
        <v>127</v>
      </c>
    </row>
    <row r="162" spans="1:57" x14ac:dyDescent="0.45">
      <c r="A162" s="21" t="s">
        <v>28</v>
      </c>
      <c r="B162" s="21" t="s">
        <v>363</v>
      </c>
      <c r="C162" s="21" t="s">
        <v>364</v>
      </c>
      <c r="D162" s="21" t="s">
        <v>46</v>
      </c>
      <c r="E162" s="21"/>
      <c r="F162" s="21"/>
      <c r="G162" s="21"/>
      <c r="H162" s="21"/>
      <c r="I162" s="21"/>
      <c r="J162" s="43">
        <v>105</v>
      </c>
      <c r="K162" s="21">
        <v>105</v>
      </c>
      <c r="M162" s="22">
        <v>115</v>
      </c>
      <c r="P162" s="22">
        <f t="shared" si="31"/>
        <v>115</v>
      </c>
      <c r="S162" s="22">
        <v>115</v>
      </c>
      <c r="V162" s="22">
        <f t="shared" si="30"/>
        <v>115</v>
      </c>
      <c r="X162" s="22">
        <v>115</v>
      </c>
      <c r="AA162" s="22">
        <f t="shared" si="27"/>
        <v>115</v>
      </c>
      <c r="AC162" s="22">
        <v>115</v>
      </c>
      <c r="AF162" s="22">
        <f t="shared" si="28"/>
        <v>115</v>
      </c>
      <c r="AH162" s="22">
        <v>115</v>
      </c>
      <c r="AK162" s="22">
        <f t="shared" si="29"/>
        <v>115</v>
      </c>
      <c r="AM162" s="22">
        <v>115</v>
      </c>
      <c r="AO162" s="22">
        <v>-10</v>
      </c>
      <c r="AP162" s="22">
        <f t="shared" si="25"/>
        <v>105</v>
      </c>
      <c r="AR162" s="22">
        <v>105</v>
      </c>
      <c r="AU162" s="22">
        <f t="shared" si="26"/>
        <v>105</v>
      </c>
      <c r="AW162" s="22">
        <v>105</v>
      </c>
      <c r="AZ162" s="22">
        <f t="shared" si="23"/>
        <v>105</v>
      </c>
      <c r="BB162" s="22">
        <v>105</v>
      </c>
      <c r="BE162" s="22">
        <f t="shared" si="24"/>
        <v>105</v>
      </c>
    </row>
    <row r="163" spans="1:57" x14ac:dyDescent="0.45">
      <c r="A163" s="21" t="s">
        <v>28</v>
      </c>
      <c r="B163" s="21" t="s">
        <v>365</v>
      </c>
      <c r="C163" s="21" t="s">
        <v>366</v>
      </c>
      <c r="D163" s="21" t="s">
        <v>38</v>
      </c>
      <c r="E163" s="21"/>
      <c r="F163" s="21"/>
      <c r="G163" s="21"/>
      <c r="H163" s="21"/>
      <c r="I163" s="21"/>
      <c r="J163" s="43">
        <v>72</v>
      </c>
      <c r="K163" s="21">
        <v>72</v>
      </c>
      <c r="V163" s="22">
        <v>24</v>
      </c>
      <c r="X163" s="22">
        <v>24</v>
      </c>
      <c r="Z163" s="22">
        <v>-24</v>
      </c>
      <c r="AA163" s="22">
        <f t="shared" si="27"/>
        <v>0</v>
      </c>
      <c r="AC163" s="22">
        <v>0</v>
      </c>
      <c r="AF163" s="22">
        <f t="shared" si="28"/>
        <v>0</v>
      </c>
      <c r="AH163" s="22">
        <v>0</v>
      </c>
      <c r="AI163" s="22">
        <v>72</v>
      </c>
      <c r="AK163" s="22">
        <f t="shared" si="29"/>
        <v>72</v>
      </c>
      <c r="AM163" s="22">
        <v>72</v>
      </c>
      <c r="AP163" s="22">
        <f t="shared" si="25"/>
        <v>72</v>
      </c>
      <c r="AR163" s="22">
        <v>72</v>
      </c>
      <c r="AU163" s="22">
        <f t="shared" si="26"/>
        <v>72</v>
      </c>
      <c r="AW163" s="22">
        <v>72</v>
      </c>
      <c r="AZ163" s="22">
        <f t="shared" si="23"/>
        <v>72</v>
      </c>
      <c r="BB163" s="22">
        <v>72</v>
      </c>
      <c r="BE163" s="22">
        <f t="shared" si="24"/>
        <v>72</v>
      </c>
    </row>
    <row r="164" spans="1:57" x14ac:dyDescent="0.45">
      <c r="A164" s="21" t="s">
        <v>28</v>
      </c>
      <c r="B164" s="21" t="s">
        <v>367</v>
      </c>
      <c r="C164" s="21" t="s">
        <v>368</v>
      </c>
      <c r="D164" s="21" t="s">
        <v>42</v>
      </c>
      <c r="E164" s="21"/>
      <c r="F164" s="21"/>
      <c r="G164" s="21"/>
      <c r="H164" s="21"/>
      <c r="I164" s="21"/>
      <c r="J164" s="43">
        <v>38</v>
      </c>
      <c r="K164" s="21">
        <v>38</v>
      </c>
      <c r="M164" s="22">
        <v>65</v>
      </c>
      <c r="P164" s="22">
        <f t="shared" si="31"/>
        <v>65</v>
      </c>
      <c r="S164" s="22">
        <v>65</v>
      </c>
      <c r="U164" s="22">
        <v>-4</v>
      </c>
      <c r="V164" s="22">
        <f t="shared" si="30"/>
        <v>61</v>
      </c>
      <c r="X164" s="22">
        <v>61</v>
      </c>
      <c r="Z164" s="22">
        <v>-11</v>
      </c>
      <c r="AA164" s="22">
        <f t="shared" si="27"/>
        <v>50</v>
      </c>
      <c r="AC164" s="22">
        <v>50</v>
      </c>
      <c r="AF164" s="22">
        <f t="shared" si="28"/>
        <v>50</v>
      </c>
      <c r="AH164" s="22">
        <v>50</v>
      </c>
      <c r="AK164" s="22">
        <f t="shared" si="29"/>
        <v>50</v>
      </c>
      <c r="AM164" s="22">
        <v>50</v>
      </c>
      <c r="AO164" s="22">
        <v>-12</v>
      </c>
      <c r="AP164" s="22">
        <f t="shared" si="25"/>
        <v>38</v>
      </c>
      <c r="AR164" s="22">
        <v>38</v>
      </c>
      <c r="AU164" s="22">
        <f t="shared" si="26"/>
        <v>38</v>
      </c>
      <c r="AW164" s="22">
        <v>38</v>
      </c>
      <c r="AZ164" s="22">
        <f t="shared" si="23"/>
        <v>38</v>
      </c>
      <c r="BB164" s="22">
        <v>38</v>
      </c>
      <c r="BE164" s="22">
        <f t="shared" si="24"/>
        <v>38</v>
      </c>
    </row>
    <row r="165" spans="1:57" x14ac:dyDescent="0.45">
      <c r="A165" s="21" t="s">
        <v>28</v>
      </c>
      <c r="B165" s="21" t="s">
        <v>369</v>
      </c>
      <c r="C165" s="21" t="s">
        <v>370</v>
      </c>
      <c r="D165" s="21" t="s">
        <v>108</v>
      </c>
      <c r="E165" s="21"/>
      <c r="F165" s="21"/>
      <c r="G165" s="21"/>
      <c r="H165" s="21"/>
      <c r="I165" s="21"/>
      <c r="J165" s="43">
        <v>29</v>
      </c>
      <c r="K165" s="21">
        <v>125</v>
      </c>
      <c r="M165" s="22">
        <v>65</v>
      </c>
      <c r="P165" s="22">
        <f t="shared" si="31"/>
        <v>65</v>
      </c>
      <c r="S165" s="22">
        <v>65</v>
      </c>
      <c r="U165" s="22">
        <v>-36</v>
      </c>
      <c r="V165" s="22">
        <f t="shared" si="30"/>
        <v>29</v>
      </c>
      <c r="X165" s="22">
        <v>29</v>
      </c>
      <c r="AA165" s="22">
        <f t="shared" si="27"/>
        <v>29</v>
      </c>
      <c r="AC165" s="22">
        <v>29</v>
      </c>
      <c r="AF165" s="22">
        <f t="shared" si="28"/>
        <v>29</v>
      </c>
      <c r="AH165" s="22">
        <v>29</v>
      </c>
      <c r="AK165" s="22">
        <f t="shared" si="29"/>
        <v>29</v>
      </c>
      <c r="AM165" s="22">
        <v>29</v>
      </c>
      <c r="AP165" s="22">
        <f t="shared" si="25"/>
        <v>29</v>
      </c>
      <c r="AR165" s="22">
        <v>29</v>
      </c>
      <c r="AU165" s="22">
        <f t="shared" si="26"/>
        <v>29</v>
      </c>
      <c r="AW165" s="22">
        <v>29</v>
      </c>
      <c r="AZ165" s="22">
        <f t="shared" si="23"/>
        <v>29</v>
      </c>
      <c r="BB165" s="22">
        <v>29</v>
      </c>
      <c r="BC165" s="22">
        <v>96</v>
      </c>
      <c r="BE165" s="22">
        <f t="shared" si="24"/>
        <v>125</v>
      </c>
    </row>
    <row r="166" spans="1:57" x14ac:dyDescent="0.45">
      <c r="A166" s="21" t="s">
        <v>28</v>
      </c>
      <c r="B166" s="21" t="s">
        <v>371</v>
      </c>
      <c r="C166" s="21" t="s">
        <v>372</v>
      </c>
      <c r="D166" s="21" t="s">
        <v>38</v>
      </c>
      <c r="E166" s="21" t="s">
        <v>65</v>
      </c>
      <c r="F166" s="21" t="s">
        <v>39</v>
      </c>
      <c r="G166" s="21" t="s">
        <v>373</v>
      </c>
      <c r="H166" s="21"/>
      <c r="I166" s="21"/>
      <c r="J166" s="43">
        <v>54</v>
      </c>
      <c r="K166" s="21">
        <v>54</v>
      </c>
      <c r="M166" s="22">
        <v>140</v>
      </c>
      <c r="O166" s="22">
        <v>-13</v>
      </c>
      <c r="P166" s="22">
        <f t="shared" si="31"/>
        <v>127</v>
      </c>
      <c r="S166" s="22">
        <v>127</v>
      </c>
      <c r="U166" s="22">
        <v>-21</v>
      </c>
      <c r="V166" s="22">
        <f t="shared" si="30"/>
        <v>106</v>
      </c>
      <c r="X166" s="22">
        <v>106</v>
      </c>
      <c r="Z166" s="22">
        <v>-10</v>
      </c>
      <c r="AA166" s="22">
        <f t="shared" si="27"/>
        <v>96</v>
      </c>
      <c r="AC166" s="22">
        <v>96</v>
      </c>
      <c r="AE166" s="22">
        <v>-31</v>
      </c>
      <c r="AF166" s="22">
        <f t="shared" si="28"/>
        <v>65</v>
      </c>
      <c r="AH166" s="22">
        <v>65</v>
      </c>
      <c r="AK166" s="22">
        <f t="shared" si="29"/>
        <v>65</v>
      </c>
      <c r="AM166" s="22">
        <v>65</v>
      </c>
      <c r="AO166" s="22">
        <v>-11</v>
      </c>
      <c r="AP166" s="22">
        <f t="shared" si="25"/>
        <v>54</v>
      </c>
      <c r="AR166" s="22">
        <v>54</v>
      </c>
      <c r="AU166" s="22">
        <f t="shared" si="26"/>
        <v>54</v>
      </c>
      <c r="AW166" s="22">
        <v>54</v>
      </c>
      <c r="AZ166" s="22">
        <f t="shared" si="23"/>
        <v>54</v>
      </c>
      <c r="BB166" s="22">
        <v>54</v>
      </c>
      <c r="BE166" s="22">
        <f t="shared" si="24"/>
        <v>54</v>
      </c>
    </row>
    <row r="167" spans="1:57" x14ac:dyDescent="0.45">
      <c r="A167" s="21" t="s">
        <v>28</v>
      </c>
      <c r="B167" s="21" t="s">
        <v>374</v>
      </c>
      <c r="C167" s="21" t="s">
        <v>375</v>
      </c>
      <c r="D167" s="21" t="s">
        <v>42</v>
      </c>
      <c r="E167" s="21"/>
      <c r="F167" s="21"/>
      <c r="G167" s="21"/>
      <c r="H167" s="21"/>
      <c r="I167" s="21"/>
      <c r="J167" s="43">
        <v>327</v>
      </c>
      <c r="K167" s="21">
        <v>302</v>
      </c>
      <c r="M167" s="22">
        <v>383</v>
      </c>
      <c r="O167" s="22">
        <v>-4</v>
      </c>
      <c r="P167" s="22">
        <f t="shared" si="31"/>
        <v>379</v>
      </c>
      <c r="S167" s="22">
        <v>379</v>
      </c>
      <c r="U167" s="22">
        <v>-4</v>
      </c>
      <c r="V167" s="22">
        <f t="shared" si="30"/>
        <v>375</v>
      </c>
      <c r="X167" s="22">
        <v>375</v>
      </c>
      <c r="AA167" s="22">
        <f t="shared" si="27"/>
        <v>375</v>
      </c>
      <c r="AC167" s="22">
        <v>375</v>
      </c>
      <c r="AE167" s="22">
        <v>-48</v>
      </c>
      <c r="AF167" s="22">
        <f t="shared" si="28"/>
        <v>327</v>
      </c>
      <c r="AH167" s="22">
        <v>327</v>
      </c>
      <c r="AK167" s="22">
        <f t="shared" si="29"/>
        <v>327</v>
      </c>
      <c r="AM167" s="22">
        <v>327</v>
      </c>
      <c r="AP167" s="22">
        <f t="shared" si="25"/>
        <v>327</v>
      </c>
      <c r="AR167" s="22">
        <v>327</v>
      </c>
      <c r="AU167" s="22">
        <f t="shared" si="26"/>
        <v>327</v>
      </c>
      <c r="AW167" s="22">
        <v>327</v>
      </c>
      <c r="AZ167" s="22">
        <f t="shared" si="23"/>
        <v>327</v>
      </c>
      <c r="BB167" s="22">
        <v>327</v>
      </c>
      <c r="BD167" s="22">
        <v>-25</v>
      </c>
      <c r="BE167" s="22">
        <f t="shared" si="24"/>
        <v>302</v>
      </c>
    </row>
    <row r="168" spans="1:57" x14ac:dyDescent="0.45">
      <c r="A168" s="21" t="s">
        <v>28</v>
      </c>
      <c r="B168" s="21" t="s">
        <v>376</v>
      </c>
      <c r="C168" s="21" t="s">
        <v>377</v>
      </c>
      <c r="D168" s="21" t="s">
        <v>111</v>
      </c>
      <c r="E168" s="21"/>
      <c r="F168" s="21"/>
      <c r="G168" s="21"/>
      <c r="H168" s="21"/>
      <c r="I168" s="21"/>
      <c r="J168" s="43">
        <v>218</v>
      </c>
      <c r="K168" s="21">
        <v>182</v>
      </c>
      <c r="M168" s="22">
        <v>278</v>
      </c>
      <c r="O168" s="22">
        <v>-12</v>
      </c>
      <c r="P168" s="22">
        <f t="shared" si="31"/>
        <v>266</v>
      </c>
      <c r="S168" s="22">
        <v>266</v>
      </c>
      <c r="V168" s="22">
        <f t="shared" si="30"/>
        <v>266</v>
      </c>
      <c r="X168" s="22">
        <v>266</v>
      </c>
      <c r="Z168" s="22">
        <v>-24</v>
      </c>
      <c r="AA168" s="22">
        <f t="shared" si="27"/>
        <v>242</v>
      </c>
      <c r="AC168" s="22">
        <v>242</v>
      </c>
      <c r="AF168" s="22">
        <f t="shared" si="28"/>
        <v>242</v>
      </c>
      <c r="AH168" s="22">
        <v>242</v>
      </c>
      <c r="AK168" s="22">
        <f t="shared" si="29"/>
        <v>242</v>
      </c>
      <c r="AM168" s="22">
        <v>242</v>
      </c>
      <c r="AO168" s="22">
        <v>-24</v>
      </c>
      <c r="AP168" s="22">
        <f t="shared" si="25"/>
        <v>218</v>
      </c>
      <c r="AR168" s="22">
        <v>218</v>
      </c>
      <c r="AU168" s="22">
        <f t="shared" si="26"/>
        <v>218</v>
      </c>
      <c r="AW168" s="22">
        <v>218</v>
      </c>
      <c r="AZ168" s="22">
        <f t="shared" si="23"/>
        <v>218</v>
      </c>
      <c r="BB168" s="22">
        <v>218</v>
      </c>
      <c r="BD168" s="22">
        <v>-36</v>
      </c>
      <c r="BE168" s="22">
        <f t="shared" si="24"/>
        <v>182</v>
      </c>
    </row>
    <row r="169" spans="1:57" x14ac:dyDescent="0.45">
      <c r="A169" s="21" t="s">
        <v>28</v>
      </c>
      <c r="B169" s="21" t="s">
        <v>378</v>
      </c>
      <c r="C169" s="21" t="s">
        <v>379</v>
      </c>
      <c r="D169" s="21" t="s">
        <v>111</v>
      </c>
      <c r="E169" s="21"/>
      <c r="F169" s="21"/>
      <c r="G169" s="21"/>
      <c r="H169" s="21"/>
      <c r="I169" s="21"/>
      <c r="J169" s="43">
        <v>76</v>
      </c>
      <c r="K169" s="21">
        <v>64</v>
      </c>
      <c r="M169" s="22">
        <v>95</v>
      </c>
      <c r="O169" s="22">
        <v>-6</v>
      </c>
      <c r="P169" s="22">
        <f t="shared" si="31"/>
        <v>89</v>
      </c>
      <c r="S169" s="22">
        <v>89</v>
      </c>
      <c r="V169" s="22">
        <f t="shared" si="30"/>
        <v>89</v>
      </c>
      <c r="X169" s="22">
        <v>89</v>
      </c>
      <c r="Z169" s="22">
        <v>-6</v>
      </c>
      <c r="AA169" s="22">
        <f t="shared" si="27"/>
        <v>83</v>
      </c>
      <c r="AC169" s="22">
        <v>83</v>
      </c>
      <c r="AF169" s="22">
        <f t="shared" si="28"/>
        <v>83</v>
      </c>
      <c r="AH169" s="22">
        <v>83</v>
      </c>
      <c r="AK169" s="22">
        <f t="shared" si="29"/>
        <v>83</v>
      </c>
      <c r="AM169" s="22">
        <v>83</v>
      </c>
      <c r="AO169" s="22">
        <v>-7</v>
      </c>
      <c r="AP169" s="22">
        <f t="shared" si="25"/>
        <v>76</v>
      </c>
      <c r="AR169" s="22">
        <v>76</v>
      </c>
      <c r="AU169" s="22">
        <f t="shared" si="26"/>
        <v>76</v>
      </c>
      <c r="AW169" s="22">
        <v>76</v>
      </c>
      <c r="AZ169" s="22">
        <f t="shared" si="23"/>
        <v>76</v>
      </c>
      <c r="BB169" s="22">
        <v>76</v>
      </c>
      <c r="BD169" s="22">
        <v>-12</v>
      </c>
      <c r="BE169" s="22">
        <f t="shared" si="24"/>
        <v>64</v>
      </c>
    </row>
    <row r="170" spans="1:57" x14ac:dyDescent="0.45">
      <c r="A170" s="21" t="s">
        <v>28</v>
      </c>
      <c r="B170" s="21" t="s">
        <v>648</v>
      </c>
      <c r="C170" s="21" t="s">
        <v>649</v>
      </c>
      <c r="D170" s="21" t="s">
        <v>283</v>
      </c>
      <c r="E170" s="21"/>
      <c r="F170" s="21"/>
      <c r="G170" s="21"/>
      <c r="H170" s="21"/>
      <c r="I170" s="21"/>
      <c r="J170" s="43">
        <v>0</v>
      </c>
      <c r="K170" s="21">
        <v>144</v>
      </c>
      <c r="BB170" s="22">
        <v>0</v>
      </c>
      <c r="BC170" s="22">
        <v>144</v>
      </c>
      <c r="BE170" s="22">
        <f t="shared" si="24"/>
        <v>144</v>
      </c>
    </row>
    <row r="171" spans="1:57" x14ac:dyDescent="0.45">
      <c r="A171" s="21" t="s">
        <v>28</v>
      </c>
      <c r="B171" s="21" t="s">
        <v>380</v>
      </c>
      <c r="C171" s="21" t="s">
        <v>381</v>
      </c>
      <c r="D171" s="21" t="s">
        <v>64</v>
      </c>
      <c r="E171" s="21"/>
      <c r="F171" s="21"/>
      <c r="G171" s="21"/>
      <c r="H171" s="21"/>
      <c r="I171" s="21"/>
      <c r="J171" s="43">
        <v>24</v>
      </c>
      <c r="K171" s="21">
        <v>204</v>
      </c>
      <c r="M171" s="22">
        <v>24</v>
      </c>
      <c r="P171" s="22">
        <f t="shared" si="31"/>
        <v>24</v>
      </c>
      <c r="S171" s="22">
        <v>24</v>
      </c>
      <c r="V171" s="22">
        <f t="shared" si="30"/>
        <v>24</v>
      </c>
      <c r="X171" s="22">
        <v>24</v>
      </c>
      <c r="AA171" s="22">
        <f t="shared" si="27"/>
        <v>24</v>
      </c>
      <c r="AC171" s="22">
        <v>24</v>
      </c>
      <c r="AF171" s="22">
        <f t="shared" si="28"/>
        <v>24</v>
      </c>
      <c r="AH171" s="22">
        <v>24</v>
      </c>
      <c r="AK171" s="22">
        <f t="shared" si="29"/>
        <v>24</v>
      </c>
      <c r="AM171" s="22">
        <v>24</v>
      </c>
      <c r="AP171" s="22">
        <f t="shared" si="25"/>
        <v>24</v>
      </c>
      <c r="AR171" s="22">
        <v>24</v>
      </c>
      <c r="AU171" s="22">
        <f t="shared" si="26"/>
        <v>24</v>
      </c>
      <c r="AW171" s="22">
        <v>24</v>
      </c>
      <c r="AZ171" s="22">
        <f t="shared" si="23"/>
        <v>24</v>
      </c>
      <c r="BB171" s="22">
        <v>24</v>
      </c>
      <c r="BC171" s="22">
        <v>180</v>
      </c>
      <c r="BE171" s="22">
        <f>BB171+(SUM(BC171:BD171))</f>
        <v>204</v>
      </c>
    </row>
    <row r="172" spans="1:57" x14ac:dyDescent="0.45">
      <c r="A172" s="21" t="s">
        <v>28</v>
      </c>
      <c r="B172" s="21" t="s">
        <v>382</v>
      </c>
      <c r="C172" s="21" t="s">
        <v>383</v>
      </c>
      <c r="D172" s="21" t="s">
        <v>49</v>
      </c>
      <c r="E172" s="21"/>
      <c r="F172" s="21"/>
      <c r="G172" s="21"/>
      <c r="H172" s="21"/>
      <c r="I172" s="21"/>
      <c r="J172" s="43">
        <v>1</v>
      </c>
      <c r="K172" s="21">
        <v>289</v>
      </c>
      <c r="M172" s="22">
        <v>3</v>
      </c>
      <c r="O172" s="30"/>
      <c r="P172" s="22">
        <f t="shared" si="31"/>
        <v>3</v>
      </c>
      <c r="S172" s="22">
        <v>3</v>
      </c>
      <c r="V172" s="22">
        <f t="shared" si="30"/>
        <v>3</v>
      </c>
      <c r="X172" s="22">
        <v>3</v>
      </c>
      <c r="AA172" s="22">
        <f t="shared" si="27"/>
        <v>3</v>
      </c>
      <c r="AC172" s="22">
        <v>3</v>
      </c>
      <c r="AF172" s="22">
        <f t="shared" si="28"/>
        <v>3</v>
      </c>
      <c r="AH172" s="22">
        <v>3</v>
      </c>
      <c r="AK172" s="22">
        <f t="shared" si="29"/>
        <v>3</v>
      </c>
      <c r="AM172" s="22">
        <v>3</v>
      </c>
      <c r="AP172" s="22">
        <f t="shared" si="25"/>
        <v>3</v>
      </c>
      <c r="AR172" s="22">
        <v>3</v>
      </c>
      <c r="AU172" s="22">
        <f t="shared" si="26"/>
        <v>3</v>
      </c>
      <c r="AW172" s="31">
        <v>2</v>
      </c>
      <c r="AY172" s="22">
        <v>-1</v>
      </c>
      <c r="AZ172" s="22">
        <f t="shared" si="23"/>
        <v>1</v>
      </c>
      <c r="BB172" s="22">
        <v>1</v>
      </c>
      <c r="BC172" s="22">
        <v>288</v>
      </c>
      <c r="BE172" s="22">
        <f t="shared" si="24"/>
        <v>289</v>
      </c>
    </row>
    <row r="173" spans="1:57" x14ac:dyDescent="0.45">
      <c r="A173" s="21" t="s">
        <v>28</v>
      </c>
      <c r="B173" s="21" t="s">
        <v>384</v>
      </c>
      <c r="C173" s="21" t="s">
        <v>385</v>
      </c>
      <c r="D173" s="21" t="s">
        <v>70</v>
      </c>
      <c r="E173" s="21" t="s">
        <v>31</v>
      </c>
      <c r="F173" s="21"/>
      <c r="G173" s="21"/>
      <c r="H173" s="21"/>
      <c r="I173" s="21"/>
      <c r="J173" s="43">
        <v>265</v>
      </c>
      <c r="K173" s="21">
        <v>265</v>
      </c>
      <c r="O173" s="30"/>
      <c r="AH173" s="22">
        <v>144</v>
      </c>
      <c r="AI173" s="22" t="s">
        <v>311</v>
      </c>
      <c r="AK173" s="22">
        <f t="shared" si="29"/>
        <v>144</v>
      </c>
      <c r="AM173" s="22">
        <v>144</v>
      </c>
      <c r="AN173" s="22">
        <v>168</v>
      </c>
      <c r="AO173" s="22">
        <v>-32</v>
      </c>
      <c r="AP173" s="22">
        <f t="shared" si="25"/>
        <v>280</v>
      </c>
      <c r="AR173" s="22">
        <v>280</v>
      </c>
      <c r="AU173" s="22">
        <f t="shared" si="26"/>
        <v>280</v>
      </c>
      <c r="AW173" s="22">
        <v>280</v>
      </c>
      <c r="AY173" s="22">
        <v>-15</v>
      </c>
      <c r="AZ173" s="22">
        <f t="shared" si="23"/>
        <v>265</v>
      </c>
      <c r="BB173" s="22">
        <v>265</v>
      </c>
      <c r="BE173" s="22">
        <f t="shared" si="24"/>
        <v>265</v>
      </c>
    </row>
    <row r="174" spans="1:57" x14ac:dyDescent="0.45">
      <c r="A174" s="21" t="s">
        <v>28</v>
      </c>
      <c r="B174" s="21" t="s">
        <v>386</v>
      </c>
      <c r="C174" s="21" t="s">
        <v>387</v>
      </c>
      <c r="D174" s="21" t="s">
        <v>42</v>
      </c>
      <c r="E174" s="21" t="s">
        <v>257</v>
      </c>
      <c r="F174" s="21"/>
      <c r="G174" s="21"/>
      <c r="H174" s="21"/>
      <c r="I174" s="21"/>
      <c r="J174" s="43">
        <v>84</v>
      </c>
      <c r="K174" s="21">
        <v>84</v>
      </c>
      <c r="M174" s="22">
        <v>96</v>
      </c>
      <c r="P174" s="22">
        <f t="shared" si="31"/>
        <v>96</v>
      </c>
      <c r="S174" s="22">
        <v>96</v>
      </c>
      <c r="V174" s="22">
        <f t="shared" si="30"/>
        <v>96</v>
      </c>
      <c r="X174" s="22">
        <v>96</v>
      </c>
      <c r="AA174" s="22">
        <f t="shared" si="27"/>
        <v>96</v>
      </c>
      <c r="AC174" s="22">
        <v>96</v>
      </c>
      <c r="AF174" s="22">
        <f t="shared" si="28"/>
        <v>96</v>
      </c>
      <c r="AH174" s="22">
        <v>96</v>
      </c>
      <c r="AK174" s="22">
        <f t="shared" si="29"/>
        <v>96</v>
      </c>
      <c r="AM174" s="22">
        <v>96</v>
      </c>
      <c r="AP174" s="22">
        <f t="shared" si="25"/>
        <v>96</v>
      </c>
      <c r="AR174" s="22">
        <v>96</v>
      </c>
      <c r="AU174" s="22">
        <f t="shared" si="26"/>
        <v>96</v>
      </c>
      <c r="AW174" s="22">
        <v>96</v>
      </c>
      <c r="AY174" s="22">
        <v>-12</v>
      </c>
      <c r="AZ174" s="22">
        <f t="shared" si="23"/>
        <v>84</v>
      </c>
      <c r="BB174" s="22">
        <v>84</v>
      </c>
      <c r="BE174" s="22">
        <f t="shared" si="24"/>
        <v>84</v>
      </c>
    </row>
    <row r="175" spans="1:57" x14ac:dyDescent="0.45">
      <c r="A175" s="21" t="s">
        <v>28</v>
      </c>
      <c r="B175" s="21" t="s">
        <v>388</v>
      </c>
      <c r="C175" s="21" t="s">
        <v>389</v>
      </c>
      <c r="D175" s="21" t="s">
        <v>70</v>
      </c>
      <c r="E175" s="21"/>
      <c r="F175" s="21"/>
      <c r="G175" s="21"/>
      <c r="H175" s="21"/>
      <c r="I175" s="21"/>
      <c r="J175" s="43">
        <v>74</v>
      </c>
      <c r="K175" s="21">
        <v>74</v>
      </c>
      <c r="M175" s="22">
        <v>140</v>
      </c>
      <c r="O175" s="22">
        <v>-18</v>
      </c>
      <c r="P175" s="22">
        <f t="shared" si="31"/>
        <v>122</v>
      </c>
      <c r="S175" s="22">
        <v>122</v>
      </c>
      <c r="U175" s="22">
        <v>-6</v>
      </c>
      <c r="V175" s="22">
        <f t="shared" si="30"/>
        <v>116</v>
      </c>
      <c r="X175" s="22">
        <v>116</v>
      </c>
      <c r="Z175" s="22">
        <v>-12</v>
      </c>
      <c r="AA175" s="22">
        <f t="shared" si="27"/>
        <v>104</v>
      </c>
      <c r="AC175" s="22">
        <v>104</v>
      </c>
      <c r="AF175" s="22">
        <f t="shared" si="28"/>
        <v>104</v>
      </c>
      <c r="AH175" s="22">
        <v>104</v>
      </c>
      <c r="AK175" s="22">
        <f t="shared" si="29"/>
        <v>104</v>
      </c>
      <c r="AM175" s="22">
        <v>104</v>
      </c>
      <c r="AO175" s="22">
        <v>-23</v>
      </c>
      <c r="AP175" s="22">
        <f t="shared" si="25"/>
        <v>81</v>
      </c>
      <c r="AR175" s="22">
        <v>81</v>
      </c>
      <c r="AU175" s="22">
        <f t="shared" si="26"/>
        <v>81</v>
      </c>
      <c r="AW175" s="22">
        <v>81</v>
      </c>
      <c r="AY175" s="22">
        <v>-7</v>
      </c>
      <c r="AZ175" s="22">
        <f t="shared" si="23"/>
        <v>74</v>
      </c>
      <c r="BB175" s="22">
        <v>74</v>
      </c>
      <c r="BE175" s="22">
        <f t="shared" si="24"/>
        <v>74</v>
      </c>
    </row>
    <row r="176" spans="1:57" ht="34.5" x14ac:dyDescent="0.45">
      <c r="A176" s="23" t="s">
        <v>633</v>
      </c>
      <c r="B176" s="21" t="s">
        <v>391</v>
      </c>
      <c r="C176" s="21" t="s">
        <v>392</v>
      </c>
      <c r="D176" s="21" t="s">
        <v>111</v>
      </c>
      <c r="E176" s="21"/>
      <c r="F176" s="21"/>
      <c r="G176" s="21"/>
      <c r="H176" s="21"/>
      <c r="I176" s="21"/>
      <c r="J176" s="43">
        <v>20</v>
      </c>
      <c r="K176" s="21">
        <v>20</v>
      </c>
      <c r="M176" s="22">
        <v>23</v>
      </c>
      <c r="O176" s="22">
        <v>-3</v>
      </c>
      <c r="P176" s="22">
        <f t="shared" si="31"/>
        <v>20</v>
      </c>
      <c r="S176" s="22">
        <v>20</v>
      </c>
      <c r="V176" s="22">
        <f t="shared" si="30"/>
        <v>20</v>
      </c>
      <c r="X176" s="22">
        <v>20</v>
      </c>
      <c r="AA176" s="22">
        <f t="shared" si="27"/>
        <v>20</v>
      </c>
      <c r="AC176" s="22">
        <v>20</v>
      </c>
      <c r="AF176" s="22">
        <f t="shared" si="28"/>
        <v>20</v>
      </c>
      <c r="AH176" s="22">
        <v>20</v>
      </c>
      <c r="AK176" s="22">
        <f t="shared" si="29"/>
        <v>20</v>
      </c>
      <c r="AM176" s="22">
        <v>20</v>
      </c>
      <c r="AP176" s="22">
        <f t="shared" si="25"/>
        <v>20</v>
      </c>
      <c r="AR176" s="22">
        <v>20</v>
      </c>
      <c r="AU176" s="22">
        <f t="shared" si="26"/>
        <v>20</v>
      </c>
      <c r="AW176" s="22">
        <v>20</v>
      </c>
      <c r="AZ176" s="22">
        <f t="shared" si="23"/>
        <v>20</v>
      </c>
      <c r="BB176" s="22">
        <v>20</v>
      </c>
      <c r="BE176" s="22">
        <f t="shared" si="24"/>
        <v>20</v>
      </c>
    </row>
    <row r="177" spans="1:57" ht="34.5" x14ac:dyDescent="0.45">
      <c r="A177" s="23" t="s">
        <v>633</v>
      </c>
      <c r="B177" s="21" t="s">
        <v>393</v>
      </c>
      <c r="C177" s="21" t="s">
        <v>394</v>
      </c>
      <c r="D177" s="21" t="s">
        <v>39</v>
      </c>
      <c r="E177" s="21"/>
      <c r="F177" s="21"/>
      <c r="G177" s="21"/>
      <c r="H177" s="21"/>
      <c r="I177" s="21"/>
      <c r="J177" s="43">
        <v>60</v>
      </c>
      <c r="K177" s="21">
        <v>57</v>
      </c>
      <c r="M177" s="22">
        <v>12</v>
      </c>
      <c r="P177" s="22">
        <f t="shared" si="31"/>
        <v>12</v>
      </c>
      <c r="S177" s="22">
        <v>12</v>
      </c>
      <c r="V177" s="22">
        <f t="shared" si="30"/>
        <v>12</v>
      </c>
      <c r="X177" s="22">
        <v>12</v>
      </c>
      <c r="AA177" s="22">
        <f t="shared" si="27"/>
        <v>12</v>
      </c>
      <c r="AC177" s="22">
        <v>12</v>
      </c>
      <c r="AF177" s="22">
        <f t="shared" si="28"/>
        <v>12</v>
      </c>
      <c r="AH177" s="22">
        <v>12</v>
      </c>
      <c r="AK177" s="22">
        <f t="shared" si="29"/>
        <v>12</v>
      </c>
      <c r="AM177" s="22">
        <v>12</v>
      </c>
      <c r="AP177" s="22">
        <f t="shared" si="25"/>
        <v>12</v>
      </c>
      <c r="AR177" s="22">
        <v>12</v>
      </c>
      <c r="AU177" s="22">
        <f t="shared" si="26"/>
        <v>12</v>
      </c>
      <c r="AW177" s="22">
        <v>12</v>
      </c>
      <c r="AX177" s="22">
        <v>48</v>
      </c>
      <c r="AZ177" s="22">
        <f t="shared" si="23"/>
        <v>60</v>
      </c>
      <c r="BB177" s="22">
        <v>60</v>
      </c>
      <c r="BD177" s="22">
        <v>-3</v>
      </c>
      <c r="BE177" s="22">
        <f t="shared" si="24"/>
        <v>57</v>
      </c>
    </row>
    <row r="178" spans="1:57" ht="34.5" x14ac:dyDescent="0.45">
      <c r="A178" s="23" t="s">
        <v>633</v>
      </c>
      <c r="B178" s="21" t="s">
        <v>635</v>
      </c>
      <c r="C178" s="21" t="s">
        <v>636</v>
      </c>
      <c r="D178" s="21" t="s">
        <v>111</v>
      </c>
      <c r="E178" s="21"/>
      <c r="F178" s="21"/>
      <c r="G178" s="21"/>
      <c r="H178" s="21"/>
      <c r="I178" s="21"/>
      <c r="J178" s="43">
        <v>1</v>
      </c>
      <c r="K178" s="21">
        <v>1</v>
      </c>
      <c r="BB178" s="22">
        <v>1</v>
      </c>
      <c r="BE178" s="22">
        <f t="shared" si="24"/>
        <v>1</v>
      </c>
    </row>
    <row r="179" spans="1:57" ht="34.5" x14ac:dyDescent="0.45">
      <c r="A179" s="23" t="s">
        <v>633</v>
      </c>
      <c r="B179" s="21" t="s">
        <v>634</v>
      </c>
      <c r="C179" s="21" t="s">
        <v>637</v>
      </c>
      <c r="D179" s="21" t="s">
        <v>46</v>
      </c>
      <c r="E179" s="21"/>
      <c r="F179" s="21"/>
      <c r="G179" s="21"/>
      <c r="H179" s="21"/>
      <c r="I179" s="21"/>
      <c r="J179" s="43">
        <v>1</v>
      </c>
      <c r="K179" s="21">
        <v>1</v>
      </c>
      <c r="BB179" s="22">
        <v>1</v>
      </c>
      <c r="BE179" s="22">
        <f t="shared" si="24"/>
        <v>1</v>
      </c>
    </row>
    <row r="180" spans="1:57" x14ac:dyDescent="0.45">
      <c r="A180" s="21" t="s">
        <v>395</v>
      </c>
      <c r="B180" s="24" t="s">
        <v>396</v>
      </c>
      <c r="C180" s="21" t="s">
        <v>397</v>
      </c>
      <c r="D180" s="21" t="s">
        <v>70</v>
      </c>
      <c r="E180" s="21"/>
      <c r="F180" s="21"/>
      <c r="G180" s="21"/>
      <c r="H180" s="21"/>
      <c r="I180" s="21"/>
      <c r="J180" s="43">
        <v>18</v>
      </c>
      <c r="K180" s="21">
        <v>18</v>
      </c>
      <c r="M180" s="22">
        <v>32</v>
      </c>
      <c r="O180" s="22">
        <v>-8</v>
      </c>
      <c r="P180" s="22">
        <f t="shared" si="31"/>
        <v>24</v>
      </c>
      <c r="S180" s="22">
        <v>24</v>
      </c>
      <c r="U180" s="22">
        <v>-6</v>
      </c>
      <c r="V180" s="22">
        <f t="shared" si="30"/>
        <v>18</v>
      </c>
      <c r="X180" s="22">
        <v>18</v>
      </c>
      <c r="AA180" s="22">
        <f t="shared" si="27"/>
        <v>18</v>
      </c>
      <c r="AC180" s="22">
        <v>18</v>
      </c>
      <c r="AF180" s="22">
        <f t="shared" si="28"/>
        <v>18</v>
      </c>
      <c r="AH180" s="22">
        <v>18</v>
      </c>
      <c r="AK180" s="22">
        <f t="shared" si="29"/>
        <v>18</v>
      </c>
      <c r="AM180" s="22">
        <v>18</v>
      </c>
      <c r="AP180" s="22">
        <f t="shared" si="25"/>
        <v>18</v>
      </c>
      <c r="AR180" s="22">
        <v>18</v>
      </c>
      <c r="AU180" s="22">
        <f t="shared" si="26"/>
        <v>18</v>
      </c>
      <c r="AW180" s="22">
        <v>18</v>
      </c>
      <c r="AZ180" s="22">
        <f t="shared" si="23"/>
        <v>18</v>
      </c>
      <c r="BB180" s="22">
        <v>18</v>
      </c>
      <c r="BE180" s="22">
        <f t="shared" si="24"/>
        <v>18</v>
      </c>
    </row>
    <row r="181" spans="1:57" x14ac:dyDescent="0.45">
      <c r="A181" s="21" t="s">
        <v>395</v>
      </c>
      <c r="B181" s="21" t="s">
        <v>603</v>
      </c>
      <c r="C181" s="21" t="s">
        <v>604</v>
      </c>
      <c r="D181" s="21" t="s">
        <v>187</v>
      </c>
      <c r="E181" s="21"/>
      <c r="F181" s="21"/>
      <c r="G181" s="21"/>
      <c r="H181" s="21"/>
      <c r="I181" s="21"/>
      <c r="J181" s="43">
        <v>51</v>
      </c>
      <c r="K181" s="21">
        <v>51</v>
      </c>
      <c r="AU181" s="22">
        <v>51</v>
      </c>
      <c r="AW181" s="22">
        <v>51</v>
      </c>
      <c r="AZ181" s="22">
        <f t="shared" si="23"/>
        <v>51</v>
      </c>
      <c r="BB181" s="22">
        <v>51</v>
      </c>
      <c r="BE181" s="22">
        <f t="shared" si="24"/>
        <v>51</v>
      </c>
    </row>
    <row r="182" spans="1:57" x14ac:dyDescent="0.45">
      <c r="A182" s="21" t="s">
        <v>395</v>
      </c>
      <c r="B182" s="24" t="s">
        <v>398</v>
      </c>
      <c r="C182" s="21" t="s">
        <v>399</v>
      </c>
      <c r="D182" s="21" t="s">
        <v>87</v>
      </c>
      <c r="E182" s="21"/>
      <c r="F182" s="21"/>
      <c r="G182" s="21"/>
      <c r="H182" s="21"/>
      <c r="I182" s="21"/>
      <c r="J182" s="43">
        <v>21</v>
      </c>
      <c r="K182" s="21">
        <v>21</v>
      </c>
      <c r="M182" s="22">
        <v>24</v>
      </c>
      <c r="O182" s="22">
        <v>-3</v>
      </c>
      <c r="P182" s="22">
        <f t="shared" si="31"/>
        <v>21</v>
      </c>
      <c r="S182" s="22">
        <v>21</v>
      </c>
      <c r="V182" s="22">
        <f t="shared" si="30"/>
        <v>21</v>
      </c>
      <c r="X182" s="22">
        <v>21</v>
      </c>
      <c r="AA182" s="22">
        <f t="shared" si="27"/>
        <v>21</v>
      </c>
      <c r="AC182" s="22">
        <v>21</v>
      </c>
      <c r="AF182" s="22">
        <f t="shared" si="28"/>
        <v>21</v>
      </c>
      <c r="AH182" s="22">
        <v>21</v>
      </c>
      <c r="AK182" s="22">
        <f t="shared" si="29"/>
        <v>21</v>
      </c>
      <c r="AM182" s="22">
        <v>21</v>
      </c>
      <c r="AP182" s="22">
        <f t="shared" si="25"/>
        <v>21</v>
      </c>
      <c r="AR182" s="22">
        <v>21</v>
      </c>
      <c r="AU182" s="22">
        <f t="shared" si="26"/>
        <v>21</v>
      </c>
      <c r="AW182" s="22">
        <v>21</v>
      </c>
      <c r="AZ182" s="22">
        <f t="shared" si="23"/>
        <v>21</v>
      </c>
      <c r="BB182" s="22">
        <v>21</v>
      </c>
      <c r="BE182" s="22">
        <f t="shared" si="24"/>
        <v>21</v>
      </c>
    </row>
    <row r="183" spans="1:57" x14ac:dyDescent="0.45">
      <c r="A183" s="21" t="s">
        <v>395</v>
      </c>
      <c r="B183" s="21" t="s">
        <v>400</v>
      </c>
      <c r="C183" s="21" t="s">
        <v>401</v>
      </c>
      <c r="D183" s="21" t="s">
        <v>111</v>
      </c>
      <c r="E183" s="21"/>
      <c r="F183" s="21"/>
      <c r="G183" s="21"/>
      <c r="H183" s="21"/>
      <c r="I183" s="21"/>
      <c r="J183" s="43">
        <v>145</v>
      </c>
      <c r="K183" s="21">
        <v>133</v>
      </c>
      <c r="M183" s="22">
        <v>175</v>
      </c>
      <c r="O183" s="22">
        <v>-6</v>
      </c>
      <c r="P183" s="22">
        <f t="shared" si="31"/>
        <v>169</v>
      </c>
      <c r="S183" s="22">
        <v>169</v>
      </c>
      <c r="V183" s="22">
        <f t="shared" si="30"/>
        <v>169</v>
      </c>
      <c r="X183" s="22">
        <v>169</v>
      </c>
      <c r="Z183" s="22">
        <v>-12</v>
      </c>
      <c r="AA183" s="22">
        <f t="shared" si="27"/>
        <v>157</v>
      </c>
      <c r="AC183" s="22">
        <v>157</v>
      </c>
      <c r="AF183" s="22">
        <f t="shared" si="28"/>
        <v>157</v>
      </c>
      <c r="AH183" s="22">
        <v>157</v>
      </c>
      <c r="AK183" s="22">
        <f t="shared" si="29"/>
        <v>157</v>
      </c>
      <c r="AM183" s="22">
        <v>157</v>
      </c>
      <c r="AO183" s="22">
        <v>-12</v>
      </c>
      <c r="AP183" s="22">
        <f t="shared" si="25"/>
        <v>145</v>
      </c>
      <c r="AR183" s="22">
        <v>145</v>
      </c>
      <c r="AU183" s="22">
        <f t="shared" si="26"/>
        <v>145</v>
      </c>
      <c r="AW183" s="22">
        <v>145</v>
      </c>
      <c r="AZ183" s="22">
        <f t="shared" si="23"/>
        <v>145</v>
      </c>
      <c r="BB183" s="22">
        <v>145</v>
      </c>
      <c r="BD183" s="22">
        <v>-12</v>
      </c>
      <c r="BE183" s="22">
        <f t="shared" si="24"/>
        <v>133</v>
      </c>
    </row>
    <row r="184" spans="1:57" x14ac:dyDescent="0.45">
      <c r="A184" s="21" t="s">
        <v>395</v>
      </c>
      <c r="B184" s="24" t="s">
        <v>402</v>
      </c>
      <c r="C184" s="21" t="s">
        <v>403</v>
      </c>
      <c r="D184" s="21" t="s">
        <v>42</v>
      </c>
      <c r="E184" s="21"/>
      <c r="F184" s="21"/>
      <c r="G184" s="21"/>
      <c r="H184" s="21"/>
      <c r="I184" s="21"/>
      <c r="J184" s="43">
        <v>201</v>
      </c>
      <c r="K184" s="21">
        <v>201</v>
      </c>
      <c r="M184" s="22">
        <v>239</v>
      </c>
      <c r="P184" s="22">
        <f t="shared" si="31"/>
        <v>239</v>
      </c>
      <c r="S184" s="22">
        <v>239</v>
      </c>
      <c r="U184" s="22">
        <v>-14</v>
      </c>
      <c r="V184" s="22">
        <f t="shared" si="30"/>
        <v>225</v>
      </c>
      <c r="X184" s="22">
        <v>225</v>
      </c>
      <c r="AA184" s="22">
        <f t="shared" si="27"/>
        <v>225</v>
      </c>
      <c r="AC184" s="22">
        <v>225</v>
      </c>
      <c r="AE184" s="22">
        <v>-24</v>
      </c>
      <c r="AF184" s="22">
        <f t="shared" si="28"/>
        <v>201</v>
      </c>
      <c r="AH184" s="22">
        <v>201</v>
      </c>
      <c r="AK184" s="22">
        <f t="shared" si="29"/>
        <v>201</v>
      </c>
      <c r="AM184" s="22">
        <v>201</v>
      </c>
      <c r="AP184" s="22">
        <f t="shared" si="25"/>
        <v>201</v>
      </c>
      <c r="AR184" s="22">
        <v>201</v>
      </c>
      <c r="AU184" s="22">
        <f t="shared" si="26"/>
        <v>201</v>
      </c>
      <c r="AW184" s="22">
        <v>201</v>
      </c>
      <c r="AZ184" s="22">
        <f t="shared" si="23"/>
        <v>201</v>
      </c>
      <c r="BB184" s="22">
        <v>201</v>
      </c>
      <c r="BE184" s="22">
        <f t="shared" si="24"/>
        <v>201</v>
      </c>
    </row>
    <row r="185" spans="1:57" x14ac:dyDescent="0.45">
      <c r="A185" s="21" t="s">
        <v>395</v>
      </c>
      <c r="B185" s="24" t="s">
        <v>404</v>
      </c>
      <c r="C185" s="21" t="s">
        <v>405</v>
      </c>
      <c r="D185" s="21" t="s">
        <v>43</v>
      </c>
      <c r="E185" s="21"/>
      <c r="F185" s="21"/>
      <c r="G185" s="21"/>
      <c r="H185" s="21"/>
      <c r="I185" s="21"/>
      <c r="J185" s="43">
        <v>139</v>
      </c>
      <c r="K185" s="21">
        <v>139</v>
      </c>
      <c r="M185" s="22">
        <v>206</v>
      </c>
      <c r="O185" s="22">
        <v>-12</v>
      </c>
      <c r="P185" s="22">
        <f t="shared" si="31"/>
        <v>194</v>
      </c>
      <c r="S185" s="22">
        <v>194</v>
      </c>
      <c r="U185" s="22">
        <v>-4</v>
      </c>
      <c r="V185" s="22">
        <f t="shared" si="30"/>
        <v>190</v>
      </c>
      <c r="X185" s="22">
        <v>190</v>
      </c>
      <c r="Z185" s="22">
        <v>-51</v>
      </c>
      <c r="AA185" s="22">
        <f t="shared" si="27"/>
        <v>139</v>
      </c>
      <c r="AC185" s="22">
        <v>139</v>
      </c>
      <c r="AF185" s="22">
        <f t="shared" si="28"/>
        <v>139</v>
      </c>
      <c r="AH185" s="22">
        <v>139</v>
      </c>
      <c r="AK185" s="22">
        <f t="shared" si="29"/>
        <v>139</v>
      </c>
      <c r="AM185" s="22">
        <v>139</v>
      </c>
      <c r="AP185" s="22">
        <f t="shared" si="25"/>
        <v>139</v>
      </c>
      <c r="AR185" s="22">
        <v>139</v>
      </c>
      <c r="AU185" s="22">
        <f t="shared" si="26"/>
        <v>139</v>
      </c>
      <c r="AW185" s="22">
        <v>139</v>
      </c>
      <c r="AZ185" s="22">
        <f t="shared" si="23"/>
        <v>139</v>
      </c>
      <c r="BB185" s="22">
        <v>139</v>
      </c>
      <c r="BE185" s="22">
        <f t="shared" si="24"/>
        <v>139</v>
      </c>
    </row>
    <row r="186" spans="1:57" x14ac:dyDescent="0.45">
      <c r="A186" s="21" t="s">
        <v>395</v>
      </c>
      <c r="B186" s="21" t="s">
        <v>406</v>
      </c>
      <c r="C186" s="21" t="s">
        <v>407</v>
      </c>
      <c r="D186" s="21" t="s">
        <v>34</v>
      </c>
      <c r="E186" s="21"/>
      <c r="F186" s="21"/>
      <c r="G186" s="21"/>
      <c r="H186" s="21"/>
      <c r="I186" s="21"/>
      <c r="J186" s="43">
        <v>26</v>
      </c>
      <c r="K186" s="21">
        <v>26</v>
      </c>
      <c r="M186" s="22">
        <v>26</v>
      </c>
      <c r="P186" s="22">
        <f t="shared" si="31"/>
        <v>26</v>
      </c>
      <c r="S186" s="22">
        <v>26</v>
      </c>
      <c r="V186" s="22">
        <f t="shared" si="30"/>
        <v>26</v>
      </c>
      <c r="X186" s="22">
        <v>26</v>
      </c>
      <c r="AA186" s="22">
        <f t="shared" si="27"/>
        <v>26</v>
      </c>
      <c r="AC186" s="22">
        <v>26</v>
      </c>
      <c r="AF186" s="22">
        <f t="shared" si="28"/>
        <v>26</v>
      </c>
      <c r="AH186" s="22">
        <v>26</v>
      </c>
      <c r="AK186" s="22">
        <f t="shared" si="29"/>
        <v>26</v>
      </c>
      <c r="AM186" s="22">
        <v>26</v>
      </c>
      <c r="AP186" s="22">
        <f t="shared" si="25"/>
        <v>26</v>
      </c>
      <c r="AR186" s="22">
        <v>26</v>
      </c>
      <c r="AU186" s="22">
        <f t="shared" si="26"/>
        <v>26</v>
      </c>
      <c r="AW186" s="22">
        <v>26</v>
      </c>
      <c r="AZ186" s="22">
        <f t="shared" si="23"/>
        <v>26</v>
      </c>
      <c r="BB186" s="22">
        <v>26</v>
      </c>
      <c r="BE186" s="22">
        <f t="shared" si="24"/>
        <v>26</v>
      </c>
    </row>
    <row r="187" spans="1:57" x14ac:dyDescent="0.45">
      <c r="A187" s="21" t="s">
        <v>395</v>
      </c>
      <c r="B187" s="21" t="s">
        <v>408</v>
      </c>
      <c r="C187" s="21" t="s">
        <v>409</v>
      </c>
      <c r="D187" s="21" t="s">
        <v>60</v>
      </c>
      <c r="E187" s="21"/>
      <c r="F187" s="21"/>
      <c r="G187" s="21"/>
      <c r="H187" s="21"/>
      <c r="I187" s="21"/>
      <c r="J187" s="43">
        <v>22</v>
      </c>
      <c r="K187" s="21">
        <v>22</v>
      </c>
      <c r="M187" s="22">
        <v>22</v>
      </c>
      <c r="P187" s="22">
        <f t="shared" si="31"/>
        <v>22</v>
      </c>
      <c r="S187" s="22">
        <v>22</v>
      </c>
      <c r="V187" s="22">
        <f t="shared" si="30"/>
        <v>22</v>
      </c>
      <c r="X187" s="22">
        <v>22</v>
      </c>
      <c r="AA187" s="22">
        <f t="shared" si="27"/>
        <v>22</v>
      </c>
      <c r="AC187" s="22">
        <v>22</v>
      </c>
      <c r="AF187" s="22">
        <f t="shared" si="28"/>
        <v>22</v>
      </c>
      <c r="AH187" s="22">
        <v>22</v>
      </c>
      <c r="AK187" s="22">
        <f t="shared" si="29"/>
        <v>22</v>
      </c>
      <c r="AM187" s="22">
        <v>22</v>
      </c>
      <c r="AP187" s="22">
        <f t="shared" si="25"/>
        <v>22</v>
      </c>
      <c r="AR187" s="22">
        <v>22</v>
      </c>
      <c r="AU187" s="22">
        <f t="shared" si="26"/>
        <v>22</v>
      </c>
      <c r="AW187" s="22">
        <v>22</v>
      </c>
      <c r="AZ187" s="22">
        <f t="shared" si="23"/>
        <v>22</v>
      </c>
      <c r="BB187" s="22">
        <v>22</v>
      </c>
      <c r="BE187" s="22">
        <f t="shared" si="24"/>
        <v>22</v>
      </c>
    </row>
    <row r="188" spans="1:57" x14ac:dyDescent="0.45">
      <c r="A188" s="21" t="s">
        <v>395</v>
      </c>
      <c r="B188" s="24" t="s">
        <v>410</v>
      </c>
      <c r="C188" s="21" t="s">
        <v>411</v>
      </c>
      <c r="D188" s="21" t="s">
        <v>60</v>
      </c>
      <c r="E188" s="21"/>
      <c r="F188" s="21"/>
      <c r="G188" s="21"/>
      <c r="H188" s="21"/>
      <c r="I188" s="21"/>
      <c r="J188" s="43">
        <v>14</v>
      </c>
      <c r="K188" s="21">
        <v>14</v>
      </c>
      <c r="M188" s="22">
        <v>15</v>
      </c>
      <c r="P188" s="22">
        <f t="shared" si="31"/>
        <v>15</v>
      </c>
      <c r="S188" s="22">
        <v>15</v>
      </c>
      <c r="V188" s="22">
        <f t="shared" si="30"/>
        <v>15</v>
      </c>
      <c r="X188" s="22">
        <v>15</v>
      </c>
      <c r="AA188" s="22">
        <f t="shared" si="27"/>
        <v>15</v>
      </c>
      <c r="AC188" s="22">
        <v>15</v>
      </c>
      <c r="AE188" s="22">
        <v>-1</v>
      </c>
      <c r="AF188" s="22">
        <f t="shared" si="28"/>
        <v>14</v>
      </c>
      <c r="AH188" s="22">
        <v>14</v>
      </c>
      <c r="AK188" s="22">
        <f t="shared" si="29"/>
        <v>14</v>
      </c>
      <c r="AM188" s="22">
        <v>14</v>
      </c>
      <c r="AP188" s="22">
        <f t="shared" si="25"/>
        <v>14</v>
      </c>
      <c r="AR188" s="22">
        <v>14</v>
      </c>
      <c r="AU188" s="22">
        <f t="shared" si="26"/>
        <v>14</v>
      </c>
      <c r="AW188" s="22">
        <v>14</v>
      </c>
      <c r="AZ188" s="22">
        <f t="shared" si="23"/>
        <v>14</v>
      </c>
      <c r="BB188" s="22">
        <v>14</v>
      </c>
      <c r="BE188" s="22">
        <f t="shared" si="24"/>
        <v>14</v>
      </c>
    </row>
    <row r="189" spans="1:57" x14ac:dyDescent="0.45">
      <c r="A189" s="21" t="s">
        <v>395</v>
      </c>
      <c r="B189" s="21" t="s">
        <v>412</v>
      </c>
      <c r="C189" s="21" t="s">
        <v>413</v>
      </c>
      <c r="D189" s="21" t="s">
        <v>306</v>
      </c>
      <c r="E189" s="21" t="s">
        <v>108</v>
      </c>
      <c r="F189" s="21"/>
      <c r="G189" s="21"/>
      <c r="H189" s="21"/>
      <c r="I189" s="21"/>
      <c r="J189" s="43">
        <v>236</v>
      </c>
      <c r="K189" s="21">
        <v>236</v>
      </c>
      <c r="M189" s="22">
        <v>273</v>
      </c>
      <c r="O189" s="31"/>
      <c r="P189" s="22">
        <f t="shared" si="31"/>
        <v>273</v>
      </c>
      <c r="S189" s="22">
        <v>273</v>
      </c>
      <c r="U189" s="22">
        <v>-17</v>
      </c>
      <c r="V189" s="22">
        <f t="shared" si="30"/>
        <v>256</v>
      </c>
      <c r="X189" s="22">
        <v>256</v>
      </c>
      <c r="Z189" s="22">
        <v>-5</v>
      </c>
      <c r="AA189" s="22">
        <f t="shared" si="27"/>
        <v>251</v>
      </c>
      <c r="AC189" s="22">
        <v>251</v>
      </c>
      <c r="AE189" s="22">
        <v>-15</v>
      </c>
      <c r="AF189" s="22">
        <f t="shared" si="28"/>
        <v>236</v>
      </c>
      <c r="AH189" s="22">
        <v>236</v>
      </c>
      <c r="AK189" s="22">
        <f t="shared" si="29"/>
        <v>236</v>
      </c>
      <c r="AM189" s="22">
        <v>236</v>
      </c>
      <c r="AP189" s="22">
        <f t="shared" si="25"/>
        <v>236</v>
      </c>
      <c r="AR189" s="22">
        <v>236</v>
      </c>
      <c r="AU189" s="22">
        <f t="shared" si="26"/>
        <v>236</v>
      </c>
      <c r="AW189" s="22">
        <v>236</v>
      </c>
      <c r="AZ189" s="22">
        <f t="shared" si="23"/>
        <v>236</v>
      </c>
      <c r="BB189" s="22">
        <v>236</v>
      </c>
      <c r="BE189" s="22">
        <f t="shared" si="24"/>
        <v>236</v>
      </c>
    </row>
    <row r="190" spans="1:57" x14ac:dyDescent="0.45">
      <c r="A190" s="21" t="s">
        <v>395</v>
      </c>
      <c r="B190" s="24" t="s">
        <v>414</v>
      </c>
      <c r="C190" s="21" t="s">
        <v>415</v>
      </c>
      <c r="D190" s="21" t="s">
        <v>283</v>
      </c>
      <c r="E190" s="21"/>
      <c r="F190" s="21"/>
      <c r="G190" s="21"/>
      <c r="H190" s="21"/>
      <c r="I190" s="21"/>
      <c r="J190" s="43">
        <v>18</v>
      </c>
      <c r="K190" s="21">
        <v>18</v>
      </c>
      <c r="M190" s="22">
        <v>19</v>
      </c>
      <c r="P190" s="22">
        <f t="shared" si="31"/>
        <v>19</v>
      </c>
      <c r="S190" s="22">
        <v>19</v>
      </c>
      <c r="V190" s="22">
        <f t="shared" si="30"/>
        <v>19</v>
      </c>
      <c r="X190" s="22">
        <v>19</v>
      </c>
      <c r="AA190" s="22">
        <f t="shared" si="27"/>
        <v>19</v>
      </c>
      <c r="AC190" s="22">
        <v>19</v>
      </c>
      <c r="AF190" s="22">
        <f t="shared" si="28"/>
        <v>19</v>
      </c>
      <c r="AH190" s="22">
        <v>19</v>
      </c>
      <c r="AJ190" s="22">
        <v>-1</v>
      </c>
      <c r="AK190" s="22">
        <f t="shared" si="29"/>
        <v>18</v>
      </c>
      <c r="AM190" s="22">
        <v>18</v>
      </c>
      <c r="AP190" s="22">
        <f t="shared" si="25"/>
        <v>18</v>
      </c>
      <c r="AR190" s="22">
        <v>18</v>
      </c>
      <c r="AU190" s="22">
        <f t="shared" si="26"/>
        <v>18</v>
      </c>
      <c r="AW190" s="22">
        <v>18</v>
      </c>
      <c r="AZ190" s="22">
        <f t="shared" si="23"/>
        <v>18</v>
      </c>
      <c r="BB190" s="22">
        <v>18</v>
      </c>
      <c r="BE190" s="22">
        <f t="shared" si="24"/>
        <v>18</v>
      </c>
    </row>
    <row r="191" spans="1:57" x14ac:dyDescent="0.45">
      <c r="A191" s="21" t="s">
        <v>395</v>
      </c>
      <c r="B191" s="21" t="s">
        <v>416</v>
      </c>
      <c r="C191" s="21" t="s">
        <v>417</v>
      </c>
      <c r="D191" s="21" t="s">
        <v>187</v>
      </c>
      <c r="E191" s="21"/>
      <c r="F191" s="21"/>
      <c r="G191" s="21"/>
      <c r="H191" s="21"/>
      <c r="I191" s="21"/>
      <c r="J191" s="43">
        <v>10</v>
      </c>
      <c r="K191" s="21">
        <v>10</v>
      </c>
      <c r="M191" s="22">
        <v>10</v>
      </c>
      <c r="P191" s="22">
        <f t="shared" si="31"/>
        <v>10</v>
      </c>
      <c r="S191" s="22">
        <v>10</v>
      </c>
      <c r="V191" s="22">
        <f t="shared" si="30"/>
        <v>10</v>
      </c>
      <c r="X191" s="22">
        <v>10</v>
      </c>
      <c r="AA191" s="22">
        <f t="shared" si="27"/>
        <v>10</v>
      </c>
      <c r="AC191" s="22">
        <v>10</v>
      </c>
      <c r="AF191" s="22">
        <f t="shared" si="28"/>
        <v>10</v>
      </c>
      <c r="AH191" s="22">
        <v>10</v>
      </c>
      <c r="AK191" s="22">
        <f t="shared" si="29"/>
        <v>10</v>
      </c>
      <c r="AM191" s="22">
        <v>10</v>
      </c>
      <c r="AP191" s="22">
        <f t="shared" si="25"/>
        <v>10</v>
      </c>
      <c r="AR191" s="22">
        <v>10</v>
      </c>
      <c r="AU191" s="22">
        <f t="shared" si="26"/>
        <v>10</v>
      </c>
      <c r="AW191" s="22">
        <v>10</v>
      </c>
      <c r="AZ191" s="22">
        <f t="shared" si="23"/>
        <v>10</v>
      </c>
      <c r="BB191" s="22">
        <v>10</v>
      </c>
      <c r="BE191" s="22">
        <f t="shared" si="24"/>
        <v>10</v>
      </c>
    </row>
    <row r="192" spans="1:57" x14ac:dyDescent="0.45">
      <c r="A192" s="21" t="s">
        <v>395</v>
      </c>
      <c r="B192" s="21" t="s">
        <v>418</v>
      </c>
      <c r="C192" s="21" t="s">
        <v>419</v>
      </c>
      <c r="D192" s="21" t="s">
        <v>42</v>
      </c>
      <c r="E192" s="21"/>
      <c r="F192" s="21"/>
      <c r="G192" s="21"/>
      <c r="H192" s="21"/>
      <c r="I192" s="21"/>
      <c r="J192" s="43">
        <v>29</v>
      </c>
      <c r="K192" s="21">
        <v>29</v>
      </c>
      <c r="M192" s="22">
        <v>37</v>
      </c>
      <c r="P192" s="22">
        <f t="shared" si="31"/>
        <v>37</v>
      </c>
      <c r="S192" s="22">
        <v>37</v>
      </c>
      <c r="U192" s="22">
        <v>-4</v>
      </c>
      <c r="V192" s="22">
        <f t="shared" si="30"/>
        <v>33</v>
      </c>
      <c r="X192" s="22">
        <v>33</v>
      </c>
      <c r="AA192" s="22">
        <f t="shared" si="27"/>
        <v>33</v>
      </c>
      <c r="AC192" s="22">
        <v>33</v>
      </c>
      <c r="AF192" s="22">
        <f t="shared" si="28"/>
        <v>33</v>
      </c>
      <c r="AH192" s="22">
        <v>33</v>
      </c>
      <c r="AK192" s="22">
        <f t="shared" si="29"/>
        <v>33</v>
      </c>
      <c r="AM192" s="22">
        <v>33</v>
      </c>
      <c r="AO192" s="22">
        <v>-4</v>
      </c>
      <c r="AP192" s="22">
        <f t="shared" si="25"/>
        <v>29</v>
      </c>
      <c r="AR192" s="22">
        <v>29</v>
      </c>
      <c r="AU192" s="22">
        <f t="shared" si="26"/>
        <v>29</v>
      </c>
      <c r="AW192" s="22">
        <v>29</v>
      </c>
      <c r="AZ192" s="22">
        <f t="shared" si="23"/>
        <v>29</v>
      </c>
      <c r="BB192" s="22">
        <v>29</v>
      </c>
      <c r="BE192" s="22">
        <f t="shared" si="24"/>
        <v>29</v>
      </c>
    </row>
    <row r="193" spans="1:57" x14ac:dyDescent="0.45">
      <c r="A193" s="21" t="s">
        <v>395</v>
      </c>
      <c r="B193" s="21" t="s">
        <v>420</v>
      </c>
      <c r="C193" s="21" t="s">
        <v>421</v>
      </c>
      <c r="D193" s="21" t="s">
        <v>64</v>
      </c>
      <c r="E193" s="21"/>
      <c r="F193" s="21"/>
      <c r="G193" s="21"/>
      <c r="H193" s="21"/>
      <c r="I193" s="21"/>
      <c r="J193" s="43">
        <v>22</v>
      </c>
      <c r="K193" s="21">
        <v>22</v>
      </c>
      <c r="M193" s="22">
        <v>22</v>
      </c>
      <c r="P193" s="22">
        <f t="shared" si="31"/>
        <v>22</v>
      </c>
      <c r="S193" s="22">
        <v>22</v>
      </c>
      <c r="V193" s="22">
        <f t="shared" si="30"/>
        <v>22</v>
      </c>
      <c r="X193" s="22">
        <v>22</v>
      </c>
      <c r="AA193" s="22">
        <f t="shared" si="27"/>
        <v>22</v>
      </c>
      <c r="AC193" s="22">
        <v>22</v>
      </c>
      <c r="AF193" s="22">
        <f t="shared" si="28"/>
        <v>22</v>
      </c>
      <c r="AH193" s="22">
        <v>22</v>
      </c>
      <c r="AK193" s="22">
        <f t="shared" si="29"/>
        <v>22</v>
      </c>
      <c r="AM193" s="22">
        <v>22</v>
      </c>
      <c r="AP193" s="22">
        <f t="shared" si="25"/>
        <v>22</v>
      </c>
      <c r="AR193" s="22">
        <v>22</v>
      </c>
      <c r="AU193" s="22">
        <f t="shared" si="26"/>
        <v>22</v>
      </c>
      <c r="AW193" s="22">
        <v>22</v>
      </c>
      <c r="AZ193" s="22">
        <f t="shared" si="23"/>
        <v>22</v>
      </c>
      <c r="BB193" s="22">
        <v>22</v>
      </c>
      <c r="BE193" s="22">
        <f t="shared" si="24"/>
        <v>22</v>
      </c>
    </row>
    <row r="194" spans="1:57" x14ac:dyDescent="0.45">
      <c r="A194" s="21" t="s">
        <v>395</v>
      </c>
      <c r="B194" s="21" t="s">
        <v>422</v>
      </c>
      <c r="C194" s="21" t="s">
        <v>423</v>
      </c>
      <c r="D194" s="21" t="s">
        <v>64</v>
      </c>
      <c r="E194" s="21"/>
      <c r="F194" s="21"/>
      <c r="G194" s="21"/>
      <c r="H194" s="21"/>
      <c r="I194" s="21"/>
      <c r="J194" s="43">
        <v>67</v>
      </c>
      <c r="K194" s="21">
        <v>67</v>
      </c>
      <c r="M194" s="22">
        <v>67</v>
      </c>
      <c r="P194" s="22">
        <f t="shared" si="31"/>
        <v>67</v>
      </c>
      <c r="S194" s="22">
        <v>67</v>
      </c>
      <c r="V194" s="22">
        <f t="shared" si="30"/>
        <v>67</v>
      </c>
      <c r="X194" s="22">
        <v>67</v>
      </c>
      <c r="AA194" s="22">
        <f t="shared" si="27"/>
        <v>67</v>
      </c>
      <c r="AC194" s="22">
        <v>67</v>
      </c>
      <c r="AF194" s="22">
        <f t="shared" si="28"/>
        <v>67</v>
      </c>
      <c r="AH194" s="22">
        <v>67</v>
      </c>
      <c r="AK194" s="22">
        <f t="shared" si="29"/>
        <v>67</v>
      </c>
      <c r="AM194" s="22">
        <v>67</v>
      </c>
      <c r="AP194" s="22">
        <f t="shared" si="25"/>
        <v>67</v>
      </c>
      <c r="AR194" s="22">
        <v>67</v>
      </c>
      <c r="AU194" s="22">
        <f t="shared" si="26"/>
        <v>67</v>
      </c>
      <c r="AW194" s="22">
        <v>67</v>
      </c>
      <c r="AZ194" s="22">
        <f t="shared" si="23"/>
        <v>67</v>
      </c>
      <c r="BB194" s="22">
        <v>67</v>
      </c>
      <c r="BE194" s="22">
        <f t="shared" si="24"/>
        <v>67</v>
      </c>
    </row>
    <row r="195" spans="1:57" x14ac:dyDescent="0.45">
      <c r="A195" s="21" t="s">
        <v>395</v>
      </c>
      <c r="B195" s="24" t="s">
        <v>424</v>
      </c>
      <c r="C195" s="21" t="s">
        <v>425</v>
      </c>
      <c r="D195" s="21" t="s">
        <v>42</v>
      </c>
      <c r="E195" s="21" t="s">
        <v>39</v>
      </c>
      <c r="F195" s="21"/>
      <c r="G195" s="21"/>
      <c r="H195" s="21"/>
      <c r="I195" s="21"/>
      <c r="J195" s="43">
        <v>181</v>
      </c>
      <c r="K195" s="21">
        <v>169</v>
      </c>
      <c r="M195" s="22">
        <v>188</v>
      </c>
      <c r="P195" s="22">
        <f t="shared" si="31"/>
        <v>188</v>
      </c>
      <c r="S195" s="22">
        <v>188</v>
      </c>
      <c r="U195" s="22">
        <v>-1</v>
      </c>
      <c r="V195" s="22">
        <f t="shared" si="30"/>
        <v>187</v>
      </c>
      <c r="X195" s="22">
        <v>187</v>
      </c>
      <c r="AA195" s="22">
        <f t="shared" si="27"/>
        <v>187</v>
      </c>
      <c r="AC195" s="22">
        <v>187</v>
      </c>
      <c r="AF195" s="22">
        <f t="shared" si="28"/>
        <v>187</v>
      </c>
      <c r="AH195" s="22">
        <v>187</v>
      </c>
      <c r="AK195" s="22">
        <f t="shared" si="29"/>
        <v>187</v>
      </c>
      <c r="AM195" s="22">
        <v>187</v>
      </c>
      <c r="AO195" s="22">
        <v>-6</v>
      </c>
      <c r="AP195" s="22">
        <f t="shared" si="25"/>
        <v>181</v>
      </c>
      <c r="AR195" s="22">
        <v>181</v>
      </c>
      <c r="AU195" s="22">
        <f t="shared" si="26"/>
        <v>181</v>
      </c>
      <c r="AW195" s="22">
        <v>181</v>
      </c>
      <c r="AZ195" s="22">
        <f t="shared" si="23"/>
        <v>181</v>
      </c>
      <c r="BB195" s="22">
        <v>181</v>
      </c>
      <c r="BD195" s="22">
        <v>-12</v>
      </c>
      <c r="BE195" s="22">
        <f t="shared" si="24"/>
        <v>169</v>
      </c>
    </row>
    <row r="196" spans="1:57" x14ac:dyDescent="0.45">
      <c r="A196" s="21" t="s">
        <v>395</v>
      </c>
      <c r="B196" s="21" t="s">
        <v>426</v>
      </c>
      <c r="C196" s="21" t="s">
        <v>427</v>
      </c>
      <c r="D196" s="21" t="s">
        <v>306</v>
      </c>
      <c r="E196" s="21"/>
      <c r="F196" s="21"/>
      <c r="G196" s="21"/>
      <c r="H196" s="21"/>
      <c r="I196" s="21"/>
      <c r="J196" s="43">
        <v>168</v>
      </c>
      <c r="K196" s="21">
        <v>168</v>
      </c>
      <c r="M196" s="22">
        <v>193</v>
      </c>
      <c r="O196" s="30"/>
      <c r="P196" s="22">
        <f t="shared" si="31"/>
        <v>193</v>
      </c>
      <c r="S196" s="22">
        <v>193</v>
      </c>
      <c r="U196" s="22">
        <v>-4</v>
      </c>
      <c r="V196" s="22">
        <f t="shared" si="30"/>
        <v>189</v>
      </c>
      <c r="X196" s="22">
        <v>189</v>
      </c>
      <c r="Z196" s="22">
        <v>-2</v>
      </c>
      <c r="AA196" s="22">
        <f t="shared" si="27"/>
        <v>187</v>
      </c>
      <c r="AC196" s="22">
        <v>187</v>
      </c>
      <c r="AE196" s="22">
        <v>-17</v>
      </c>
      <c r="AF196" s="22">
        <f t="shared" si="28"/>
        <v>170</v>
      </c>
      <c r="AH196" s="22">
        <v>170</v>
      </c>
      <c r="AK196" s="22">
        <f t="shared" si="29"/>
        <v>170</v>
      </c>
      <c r="AM196" s="22">
        <v>170</v>
      </c>
      <c r="AO196" s="22">
        <v>-1</v>
      </c>
      <c r="AP196" s="22">
        <f t="shared" si="25"/>
        <v>169</v>
      </c>
      <c r="AR196" s="22">
        <v>169</v>
      </c>
      <c r="AU196" s="22">
        <f t="shared" si="26"/>
        <v>169</v>
      </c>
      <c r="AW196" s="22">
        <v>169</v>
      </c>
      <c r="AY196" s="22">
        <v>-1</v>
      </c>
      <c r="AZ196" s="22">
        <f t="shared" si="23"/>
        <v>168</v>
      </c>
      <c r="BB196" s="22">
        <v>168</v>
      </c>
      <c r="BE196" s="22">
        <f t="shared" ref="BE196:BE257" si="32">BB196+(SUM(BC196:BD196))</f>
        <v>168</v>
      </c>
    </row>
    <row r="197" spans="1:57" x14ac:dyDescent="0.45">
      <c r="A197" s="21" t="s">
        <v>395</v>
      </c>
      <c r="B197" s="21" t="s">
        <v>428</v>
      </c>
      <c r="C197" s="21" t="s">
        <v>429</v>
      </c>
      <c r="D197" s="21" t="s">
        <v>87</v>
      </c>
      <c r="E197" s="21"/>
      <c r="F197" s="21"/>
      <c r="G197" s="21"/>
      <c r="H197" s="21"/>
      <c r="I197" s="21"/>
      <c r="J197" s="43">
        <v>30</v>
      </c>
      <c r="K197" s="21">
        <v>30</v>
      </c>
      <c r="M197" s="22">
        <v>34</v>
      </c>
      <c r="O197" s="22">
        <v>-3</v>
      </c>
      <c r="P197" s="22">
        <f t="shared" si="31"/>
        <v>31</v>
      </c>
      <c r="S197" s="22">
        <v>31</v>
      </c>
      <c r="V197" s="22">
        <f t="shared" si="30"/>
        <v>31</v>
      </c>
      <c r="X197" s="22">
        <v>31</v>
      </c>
      <c r="AA197" s="22">
        <f t="shared" si="27"/>
        <v>31</v>
      </c>
      <c r="AC197" s="22">
        <v>31</v>
      </c>
      <c r="AF197" s="22">
        <f t="shared" si="28"/>
        <v>31</v>
      </c>
      <c r="AH197" s="22">
        <v>31</v>
      </c>
      <c r="AK197" s="22">
        <f t="shared" si="29"/>
        <v>31</v>
      </c>
      <c r="AM197" s="22">
        <v>31</v>
      </c>
      <c r="AO197" s="22">
        <v>-1</v>
      </c>
      <c r="AP197" s="22">
        <f t="shared" si="25"/>
        <v>30</v>
      </c>
      <c r="AR197" s="22">
        <v>30</v>
      </c>
      <c r="AU197" s="22">
        <f t="shared" si="26"/>
        <v>30</v>
      </c>
      <c r="AW197" s="22">
        <v>30</v>
      </c>
      <c r="AZ197" s="22">
        <f t="shared" si="23"/>
        <v>30</v>
      </c>
      <c r="BB197" s="22">
        <v>30</v>
      </c>
      <c r="BE197" s="22">
        <f t="shared" si="32"/>
        <v>30</v>
      </c>
    </row>
    <row r="198" spans="1:57" x14ac:dyDescent="0.45">
      <c r="A198" s="21" t="s">
        <v>395</v>
      </c>
      <c r="B198" s="24" t="s">
        <v>430</v>
      </c>
      <c r="C198" s="21" t="s">
        <v>431</v>
      </c>
      <c r="D198" s="21" t="s">
        <v>75</v>
      </c>
      <c r="E198" s="21"/>
      <c r="F198" s="21"/>
      <c r="G198" s="21"/>
      <c r="H198" s="21"/>
      <c r="I198" s="21"/>
      <c r="J198" s="43">
        <v>510</v>
      </c>
      <c r="K198" s="21">
        <v>510</v>
      </c>
      <c r="M198" s="22">
        <v>522</v>
      </c>
      <c r="O198" s="30"/>
      <c r="P198" s="22">
        <f t="shared" si="31"/>
        <v>522</v>
      </c>
      <c r="S198" s="22">
        <v>522</v>
      </c>
      <c r="V198" s="22">
        <f t="shared" si="30"/>
        <v>522</v>
      </c>
      <c r="X198" s="22">
        <v>522</v>
      </c>
      <c r="Z198" s="22">
        <v>-12</v>
      </c>
      <c r="AA198" s="22">
        <f t="shared" si="27"/>
        <v>510</v>
      </c>
      <c r="AC198" s="22">
        <v>510</v>
      </c>
      <c r="AF198" s="22">
        <f t="shared" si="28"/>
        <v>510</v>
      </c>
      <c r="AH198" s="22">
        <v>510</v>
      </c>
      <c r="AK198" s="22">
        <f t="shared" si="29"/>
        <v>510</v>
      </c>
      <c r="AM198" s="22">
        <v>510</v>
      </c>
      <c r="AP198" s="22">
        <f t="shared" si="25"/>
        <v>510</v>
      </c>
      <c r="AR198" s="22">
        <v>510</v>
      </c>
      <c r="AU198" s="22">
        <f t="shared" si="26"/>
        <v>510</v>
      </c>
      <c r="AW198" s="22">
        <v>510</v>
      </c>
      <c r="AZ198" s="22">
        <f t="shared" ref="AZ198:AZ257" si="33">AW198+(SUM(AX198:AY198))</f>
        <v>510</v>
      </c>
      <c r="BB198" s="22">
        <v>510</v>
      </c>
      <c r="BE198" s="22">
        <f t="shared" si="32"/>
        <v>510</v>
      </c>
    </row>
    <row r="199" spans="1:57" x14ac:dyDescent="0.45">
      <c r="A199" s="21" t="s">
        <v>395</v>
      </c>
      <c r="B199" s="21" t="s">
        <v>432</v>
      </c>
      <c r="C199" s="21" t="s">
        <v>433</v>
      </c>
      <c r="D199" s="21" t="s">
        <v>70</v>
      </c>
      <c r="E199" s="21"/>
      <c r="F199" s="21"/>
      <c r="G199" s="21"/>
      <c r="H199" s="21"/>
      <c r="I199" s="21"/>
      <c r="J199" s="43">
        <v>43</v>
      </c>
      <c r="K199" s="21">
        <v>43</v>
      </c>
      <c r="M199" s="22">
        <v>44</v>
      </c>
      <c r="P199" s="22">
        <f t="shared" si="31"/>
        <v>44</v>
      </c>
      <c r="S199" s="22">
        <v>44</v>
      </c>
      <c r="U199" s="22">
        <v>-1</v>
      </c>
      <c r="V199" s="22">
        <f t="shared" si="30"/>
        <v>43</v>
      </c>
      <c r="X199" s="22">
        <v>43</v>
      </c>
      <c r="AA199" s="22">
        <f t="shared" si="27"/>
        <v>43</v>
      </c>
      <c r="AC199" s="22">
        <v>43</v>
      </c>
      <c r="AF199" s="22">
        <f t="shared" si="28"/>
        <v>43</v>
      </c>
      <c r="AH199" s="22">
        <v>43</v>
      </c>
      <c r="AK199" s="22">
        <f t="shared" si="29"/>
        <v>43</v>
      </c>
      <c r="AM199" s="22">
        <v>43</v>
      </c>
      <c r="AP199" s="22">
        <f t="shared" si="25"/>
        <v>43</v>
      </c>
      <c r="AR199" s="22">
        <v>43</v>
      </c>
      <c r="AU199" s="22">
        <f t="shared" si="26"/>
        <v>43</v>
      </c>
      <c r="AW199" s="22">
        <v>43</v>
      </c>
      <c r="AZ199" s="22">
        <f t="shared" si="33"/>
        <v>43</v>
      </c>
      <c r="BB199" s="22">
        <v>43</v>
      </c>
      <c r="BE199" s="22">
        <f t="shared" si="32"/>
        <v>43</v>
      </c>
    </row>
    <row r="200" spans="1:57" x14ac:dyDescent="0.45">
      <c r="A200" s="21" t="s">
        <v>395</v>
      </c>
      <c r="B200" s="21" t="s">
        <v>434</v>
      </c>
      <c r="C200" s="21" t="s">
        <v>435</v>
      </c>
      <c r="D200" s="21" t="s">
        <v>436</v>
      </c>
      <c r="E200" s="21"/>
      <c r="F200" s="21"/>
      <c r="G200" s="21"/>
      <c r="H200" s="21"/>
      <c r="I200" s="21"/>
      <c r="J200" s="43">
        <v>60</v>
      </c>
      <c r="K200" s="21">
        <v>60</v>
      </c>
      <c r="AC200" s="22">
        <v>72</v>
      </c>
      <c r="AE200" s="22">
        <v>-1</v>
      </c>
      <c r="AF200" s="22">
        <f t="shared" si="28"/>
        <v>71</v>
      </c>
      <c r="AH200" s="22">
        <v>71</v>
      </c>
      <c r="AJ200" s="22">
        <v>-4</v>
      </c>
      <c r="AK200" s="22">
        <f t="shared" si="29"/>
        <v>67</v>
      </c>
      <c r="AM200" s="22">
        <v>67</v>
      </c>
      <c r="AO200" s="22">
        <v>-7</v>
      </c>
      <c r="AP200" s="22">
        <f t="shared" si="25"/>
        <v>60</v>
      </c>
      <c r="AR200" s="22">
        <v>60</v>
      </c>
      <c r="AU200" s="22">
        <f t="shared" si="26"/>
        <v>60</v>
      </c>
      <c r="AW200" s="22">
        <v>60</v>
      </c>
      <c r="AZ200" s="22">
        <f t="shared" si="33"/>
        <v>60</v>
      </c>
      <c r="BB200" s="22">
        <v>60</v>
      </c>
      <c r="BE200" s="22">
        <f t="shared" si="32"/>
        <v>60</v>
      </c>
    </row>
    <row r="201" spans="1:57" x14ac:dyDescent="0.45">
      <c r="A201" s="21" t="s">
        <v>395</v>
      </c>
      <c r="B201" s="21" t="s">
        <v>437</v>
      </c>
      <c r="C201" s="21" t="s">
        <v>438</v>
      </c>
      <c r="D201" s="21" t="s">
        <v>64</v>
      </c>
      <c r="E201" s="21"/>
      <c r="F201" s="21"/>
      <c r="G201" s="21"/>
      <c r="H201" s="21"/>
      <c r="I201" s="21"/>
      <c r="J201" s="43">
        <v>129</v>
      </c>
      <c r="K201" s="21">
        <v>129</v>
      </c>
      <c r="M201" s="22">
        <v>157</v>
      </c>
      <c r="O201" s="22">
        <v>-3</v>
      </c>
      <c r="P201" s="22">
        <f t="shared" si="31"/>
        <v>154</v>
      </c>
      <c r="S201" s="22">
        <v>154</v>
      </c>
      <c r="U201" s="22">
        <v>-13</v>
      </c>
      <c r="V201" s="22">
        <f t="shared" si="30"/>
        <v>141</v>
      </c>
      <c r="X201" s="22">
        <v>141</v>
      </c>
      <c r="Z201" s="22">
        <v>-12</v>
      </c>
      <c r="AA201" s="22">
        <f t="shared" si="27"/>
        <v>129</v>
      </c>
      <c r="AC201" s="22">
        <v>129</v>
      </c>
      <c r="AF201" s="22">
        <f t="shared" si="28"/>
        <v>129</v>
      </c>
      <c r="AH201" s="22">
        <v>129</v>
      </c>
      <c r="AK201" s="22">
        <f t="shared" si="29"/>
        <v>129</v>
      </c>
      <c r="AM201" s="22">
        <v>129</v>
      </c>
      <c r="AP201" s="22">
        <f t="shared" si="25"/>
        <v>129</v>
      </c>
      <c r="AR201" s="22">
        <v>129</v>
      </c>
      <c r="AU201" s="22">
        <f t="shared" si="26"/>
        <v>129</v>
      </c>
      <c r="AW201" s="22">
        <v>129</v>
      </c>
      <c r="AZ201" s="22">
        <f t="shared" si="33"/>
        <v>129</v>
      </c>
      <c r="BB201" s="22">
        <v>129</v>
      </c>
      <c r="BE201" s="22">
        <f t="shared" si="32"/>
        <v>129</v>
      </c>
    </row>
    <row r="202" spans="1:57" x14ac:dyDescent="0.45">
      <c r="A202" s="21" t="s">
        <v>395</v>
      </c>
      <c r="B202" s="21" t="s">
        <v>439</v>
      </c>
      <c r="C202" s="21" t="s">
        <v>440</v>
      </c>
      <c r="D202" s="21" t="s">
        <v>441</v>
      </c>
      <c r="E202" s="21"/>
      <c r="F202" s="21"/>
      <c r="G202" s="21"/>
      <c r="H202" s="21"/>
      <c r="I202" s="21"/>
      <c r="J202" s="43">
        <v>15</v>
      </c>
      <c r="K202" s="21">
        <v>15</v>
      </c>
      <c r="M202" s="22">
        <v>15</v>
      </c>
      <c r="P202" s="22">
        <f t="shared" si="31"/>
        <v>15</v>
      </c>
      <c r="S202" s="22">
        <v>15</v>
      </c>
      <c r="V202" s="22">
        <f t="shared" si="30"/>
        <v>15</v>
      </c>
      <c r="X202" s="22">
        <v>15</v>
      </c>
      <c r="AA202" s="22">
        <f t="shared" si="27"/>
        <v>15</v>
      </c>
      <c r="AC202" s="22">
        <v>15</v>
      </c>
      <c r="AF202" s="22">
        <f t="shared" si="28"/>
        <v>15</v>
      </c>
      <c r="AH202" s="22">
        <v>15</v>
      </c>
      <c r="AK202" s="22">
        <f t="shared" si="29"/>
        <v>15</v>
      </c>
      <c r="AM202" s="22">
        <v>15</v>
      </c>
      <c r="AP202" s="22">
        <f t="shared" si="25"/>
        <v>15</v>
      </c>
      <c r="AR202" s="22">
        <v>15</v>
      </c>
      <c r="AU202" s="22">
        <f t="shared" si="26"/>
        <v>15</v>
      </c>
      <c r="AW202" s="22">
        <v>15</v>
      </c>
      <c r="AZ202" s="22">
        <f t="shared" si="33"/>
        <v>15</v>
      </c>
      <c r="BB202" s="22">
        <v>15</v>
      </c>
      <c r="BE202" s="22">
        <f t="shared" si="32"/>
        <v>15</v>
      </c>
    </row>
    <row r="203" spans="1:57" x14ac:dyDescent="0.45">
      <c r="A203" s="21" t="s">
        <v>395</v>
      </c>
      <c r="B203" s="21" t="s">
        <v>442</v>
      </c>
      <c r="C203" s="21" t="s">
        <v>443</v>
      </c>
      <c r="D203" s="21" t="s">
        <v>441</v>
      </c>
      <c r="E203" s="21"/>
      <c r="F203" s="21"/>
      <c r="G203" s="21"/>
      <c r="H203" s="21"/>
      <c r="I203" s="21"/>
      <c r="J203" s="43">
        <v>3</v>
      </c>
      <c r="K203" s="21">
        <v>3</v>
      </c>
      <c r="M203" s="22">
        <v>3</v>
      </c>
      <c r="P203" s="22">
        <f t="shared" si="31"/>
        <v>3</v>
      </c>
      <c r="S203" s="22">
        <v>3</v>
      </c>
      <c r="V203" s="22">
        <f t="shared" si="30"/>
        <v>3</v>
      </c>
      <c r="X203" s="22">
        <v>3</v>
      </c>
      <c r="AA203" s="22">
        <f t="shared" si="27"/>
        <v>3</v>
      </c>
      <c r="AC203" s="22">
        <v>3</v>
      </c>
      <c r="AF203" s="22">
        <f t="shared" si="28"/>
        <v>3</v>
      </c>
      <c r="AH203" s="22">
        <v>3</v>
      </c>
      <c r="AK203" s="22">
        <f t="shared" si="29"/>
        <v>3</v>
      </c>
      <c r="AM203" s="22">
        <v>3</v>
      </c>
      <c r="AP203" s="22">
        <f t="shared" si="25"/>
        <v>3</v>
      </c>
      <c r="AR203" s="22">
        <v>3</v>
      </c>
      <c r="AU203" s="22">
        <f t="shared" si="26"/>
        <v>3</v>
      </c>
      <c r="AW203" s="22">
        <v>3</v>
      </c>
      <c r="AZ203" s="22">
        <f t="shared" si="33"/>
        <v>3</v>
      </c>
      <c r="BB203" s="22">
        <v>3</v>
      </c>
      <c r="BE203" s="22">
        <f t="shared" si="32"/>
        <v>3</v>
      </c>
    </row>
    <row r="204" spans="1:57" x14ac:dyDescent="0.45">
      <c r="A204" s="23" t="s">
        <v>444</v>
      </c>
      <c r="B204" s="21">
        <v>30068925</v>
      </c>
      <c r="C204" s="21" t="s">
        <v>445</v>
      </c>
      <c r="D204" s="21" t="s">
        <v>135</v>
      </c>
      <c r="E204" s="21" t="s">
        <v>345</v>
      </c>
      <c r="F204" s="21"/>
      <c r="G204" s="21"/>
      <c r="H204" s="21"/>
      <c r="I204" s="21"/>
      <c r="J204" s="43">
        <v>0</v>
      </c>
      <c r="K204" s="65">
        <v>0</v>
      </c>
      <c r="M204" s="22">
        <v>52</v>
      </c>
      <c r="P204" s="22">
        <f t="shared" si="31"/>
        <v>52</v>
      </c>
      <c r="S204" s="22">
        <v>52</v>
      </c>
      <c r="U204" s="22">
        <v>-18</v>
      </c>
      <c r="V204" s="22">
        <f t="shared" si="30"/>
        <v>34</v>
      </c>
      <c r="X204" s="22">
        <v>34</v>
      </c>
      <c r="Z204" s="22">
        <v>-9</v>
      </c>
      <c r="AA204" s="22">
        <f t="shared" si="27"/>
        <v>25</v>
      </c>
      <c r="AC204" s="22">
        <v>25</v>
      </c>
      <c r="AE204" s="22">
        <v>-8</v>
      </c>
      <c r="AF204" s="22">
        <f t="shared" si="28"/>
        <v>17</v>
      </c>
      <c r="AH204" s="22">
        <v>17</v>
      </c>
      <c r="AK204" s="22">
        <f t="shared" si="29"/>
        <v>17</v>
      </c>
      <c r="AM204" s="22">
        <v>17</v>
      </c>
      <c r="AP204" s="22">
        <f t="shared" si="25"/>
        <v>17</v>
      </c>
      <c r="AR204" s="22">
        <v>17</v>
      </c>
      <c r="AU204" s="22">
        <f t="shared" si="26"/>
        <v>17</v>
      </c>
      <c r="AW204" s="22">
        <v>0</v>
      </c>
      <c r="AZ204" s="22">
        <f t="shared" si="33"/>
        <v>0</v>
      </c>
      <c r="BB204" s="22">
        <v>0</v>
      </c>
      <c r="BE204" s="22">
        <f t="shared" si="32"/>
        <v>0</v>
      </c>
    </row>
    <row r="205" spans="1:57" x14ac:dyDescent="0.45">
      <c r="A205" s="23" t="s">
        <v>444</v>
      </c>
      <c r="B205" s="21" t="s">
        <v>446</v>
      </c>
      <c r="C205" s="21" t="s">
        <v>447</v>
      </c>
      <c r="D205" s="21" t="s">
        <v>60</v>
      </c>
      <c r="E205" s="21"/>
      <c r="F205" s="21"/>
      <c r="G205" s="21"/>
      <c r="H205" s="21"/>
      <c r="I205" s="21"/>
      <c r="J205" s="43">
        <v>115</v>
      </c>
      <c r="K205" s="21">
        <v>115</v>
      </c>
      <c r="M205" s="22">
        <v>115</v>
      </c>
      <c r="P205" s="22">
        <f t="shared" si="31"/>
        <v>115</v>
      </c>
      <c r="S205" s="22">
        <v>115</v>
      </c>
      <c r="V205" s="22">
        <f t="shared" si="30"/>
        <v>115</v>
      </c>
      <c r="X205" s="22">
        <v>115</v>
      </c>
      <c r="AA205" s="22">
        <f t="shared" si="27"/>
        <v>115</v>
      </c>
      <c r="AC205" s="22">
        <v>115</v>
      </c>
      <c r="AF205" s="22">
        <f t="shared" si="28"/>
        <v>115</v>
      </c>
      <c r="AH205" s="22">
        <v>115</v>
      </c>
      <c r="AK205" s="22">
        <f t="shared" si="29"/>
        <v>115</v>
      </c>
      <c r="AM205" s="22">
        <v>115</v>
      </c>
      <c r="AP205" s="22">
        <f t="shared" si="25"/>
        <v>115</v>
      </c>
      <c r="AR205" s="22">
        <v>115</v>
      </c>
      <c r="AU205" s="22">
        <f t="shared" si="26"/>
        <v>115</v>
      </c>
      <c r="AW205" s="22">
        <v>115</v>
      </c>
      <c r="AZ205" s="22">
        <f t="shared" si="33"/>
        <v>115</v>
      </c>
      <c r="BB205" s="22">
        <v>115</v>
      </c>
      <c r="BE205" s="22">
        <f t="shared" si="32"/>
        <v>115</v>
      </c>
    </row>
    <row r="206" spans="1:57" ht="34.5" x14ac:dyDescent="0.45">
      <c r="A206" s="23" t="s">
        <v>448</v>
      </c>
      <c r="B206" s="21">
        <v>116338</v>
      </c>
      <c r="C206" s="21" t="s">
        <v>449</v>
      </c>
      <c r="D206" s="21" t="s">
        <v>567</v>
      </c>
      <c r="E206" s="21"/>
      <c r="F206" s="21"/>
      <c r="G206" s="21"/>
      <c r="H206" s="21"/>
      <c r="I206" s="21"/>
      <c r="J206" s="43">
        <v>287</v>
      </c>
      <c r="K206" s="21">
        <v>287</v>
      </c>
      <c r="M206" s="22">
        <v>288</v>
      </c>
      <c r="O206" s="22">
        <v>-1</v>
      </c>
      <c r="P206" s="22">
        <f t="shared" si="31"/>
        <v>287</v>
      </c>
      <c r="S206" s="22">
        <v>287</v>
      </c>
      <c r="V206" s="22">
        <f t="shared" si="30"/>
        <v>287</v>
      </c>
      <c r="X206" s="22">
        <v>287</v>
      </c>
      <c r="AA206" s="22">
        <f t="shared" si="27"/>
        <v>287</v>
      </c>
      <c r="AC206" s="22">
        <v>287</v>
      </c>
      <c r="AF206" s="22">
        <f t="shared" si="28"/>
        <v>287</v>
      </c>
      <c r="AH206" s="22">
        <v>287</v>
      </c>
      <c r="AK206" s="22">
        <f t="shared" si="29"/>
        <v>287</v>
      </c>
      <c r="AM206" s="22">
        <v>287</v>
      </c>
      <c r="AP206" s="22">
        <f t="shared" si="25"/>
        <v>287</v>
      </c>
      <c r="AR206" s="22">
        <v>287</v>
      </c>
      <c r="AU206" s="22">
        <f t="shared" si="26"/>
        <v>287</v>
      </c>
      <c r="AW206" s="22">
        <v>287</v>
      </c>
      <c r="AZ206" s="22">
        <f t="shared" si="33"/>
        <v>287</v>
      </c>
      <c r="BB206" s="22">
        <v>287</v>
      </c>
      <c r="BE206" s="22">
        <f t="shared" si="32"/>
        <v>287</v>
      </c>
    </row>
    <row r="207" spans="1:57" ht="34.5" x14ac:dyDescent="0.45">
      <c r="A207" s="23" t="s">
        <v>450</v>
      </c>
      <c r="B207" s="21">
        <v>246375</v>
      </c>
      <c r="C207" s="21" t="s">
        <v>451</v>
      </c>
      <c r="D207" s="21" t="s">
        <v>441</v>
      </c>
      <c r="E207" s="21"/>
      <c r="F207" s="21"/>
      <c r="G207" s="21"/>
      <c r="H207" s="21"/>
      <c r="I207" s="21"/>
      <c r="J207" s="43">
        <v>6</v>
      </c>
      <c r="K207" s="21">
        <v>6</v>
      </c>
      <c r="M207" s="22">
        <v>6</v>
      </c>
      <c r="P207" s="22">
        <f t="shared" si="31"/>
        <v>6</v>
      </c>
      <c r="S207" s="22">
        <v>6</v>
      </c>
      <c r="V207" s="22">
        <f t="shared" si="30"/>
        <v>6</v>
      </c>
      <c r="X207" s="22">
        <v>6</v>
      </c>
      <c r="AA207" s="22">
        <f t="shared" si="27"/>
        <v>6</v>
      </c>
      <c r="AC207" s="22">
        <v>6</v>
      </c>
      <c r="AF207" s="22">
        <f t="shared" si="28"/>
        <v>6</v>
      </c>
      <c r="AH207" s="22">
        <v>6</v>
      </c>
      <c r="AK207" s="22">
        <f t="shared" si="29"/>
        <v>6</v>
      </c>
      <c r="AM207" s="22">
        <v>6</v>
      </c>
      <c r="AP207" s="22">
        <f t="shared" si="25"/>
        <v>6</v>
      </c>
      <c r="AR207" s="22">
        <v>6</v>
      </c>
      <c r="AU207" s="22">
        <f t="shared" si="26"/>
        <v>6</v>
      </c>
      <c r="AW207" s="22">
        <v>6</v>
      </c>
      <c r="AZ207" s="22">
        <f t="shared" si="33"/>
        <v>6</v>
      </c>
      <c r="BB207" s="22">
        <v>6</v>
      </c>
      <c r="BE207" s="22">
        <f t="shared" si="32"/>
        <v>6</v>
      </c>
    </row>
    <row r="208" spans="1:57" ht="34.5" x14ac:dyDescent="0.45">
      <c r="A208" s="23" t="s">
        <v>450</v>
      </c>
      <c r="B208" s="21">
        <v>287488</v>
      </c>
      <c r="C208" s="21" t="s">
        <v>452</v>
      </c>
      <c r="D208" s="21" t="s">
        <v>43</v>
      </c>
      <c r="E208" s="21"/>
      <c r="F208" s="21"/>
      <c r="G208" s="21"/>
      <c r="H208" s="21"/>
      <c r="I208" s="21"/>
      <c r="J208" s="43">
        <v>252</v>
      </c>
      <c r="K208" s="21">
        <v>252</v>
      </c>
      <c r="M208" s="22">
        <v>513</v>
      </c>
      <c r="O208" s="22">
        <v>-32</v>
      </c>
      <c r="P208" s="22">
        <f t="shared" si="31"/>
        <v>481</v>
      </c>
      <c r="S208" s="22">
        <v>481</v>
      </c>
      <c r="U208" s="22">
        <v>-2</v>
      </c>
      <c r="V208" s="22">
        <f t="shared" si="30"/>
        <v>479</v>
      </c>
      <c r="X208" s="22">
        <v>479</v>
      </c>
      <c r="Z208" s="22">
        <v>-226</v>
      </c>
      <c r="AA208" s="22">
        <f t="shared" si="27"/>
        <v>253</v>
      </c>
      <c r="AC208" s="22">
        <v>253</v>
      </c>
      <c r="AF208" s="22">
        <f t="shared" si="28"/>
        <v>253</v>
      </c>
      <c r="AH208" s="22">
        <v>253</v>
      </c>
      <c r="AK208" s="22">
        <f t="shared" si="29"/>
        <v>253</v>
      </c>
      <c r="AM208" s="22">
        <v>253</v>
      </c>
      <c r="AO208" s="22">
        <v>-1</v>
      </c>
      <c r="AP208" s="22">
        <f t="shared" si="25"/>
        <v>252</v>
      </c>
      <c r="AR208" s="22">
        <v>252</v>
      </c>
      <c r="AU208" s="22">
        <f t="shared" si="26"/>
        <v>252</v>
      </c>
      <c r="AW208" s="22">
        <v>252</v>
      </c>
      <c r="AZ208" s="22">
        <f t="shared" si="33"/>
        <v>252</v>
      </c>
      <c r="BB208" s="22">
        <v>252</v>
      </c>
      <c r="BE208" s="22">
        <f t="shared" si="32"/>
        <v>252</v>
      </c>
    </row>
    <row r="209" spans="1:57" ht="34.5" x14ac:dyDescent="0.45">
      <c r="A209" s="23" t="s">
        <v>450</v>
      </c>
      <c r="B209" s="21">
        <v>287489</v>
      </c>
      <c r="C209" s="21" t="s">
        <v>452</v>
      </c>
      <c r="D209" s="21" t="s">
        <v>187</v>
      </c>
      <c r="E209" s="21"/>
      <c r="F209" s="21"/>
      <c r="G209" s="21"/>
      <c r="H209" s="21"/>
      <c r="I209" s="21"/>
      <c r="J209" s="43">
        <v>573</v>
      </c>
      <c r="K209" s="21">
        <v>573</v>
      </c>
      <c r="M209" s="22">
        <v>576</v>
      </c>
      <c r="P209" s="22">
        <f t="shared" si="31"/>
        <v>576</v>
      </c>
      <c r="S209" s="22">
        <v>576</v>
      </c>
      <c r="U209" s="22">
        <v>-3</v>
      </c>
      <c r="V209" s="22">
        <f t="shared" si="30"/>
        <v>573</v>
      </c>
      <c r="X209" s="22">
        <v>573</v>
      </c>
      <c r="AA209" s="22">
        <f t="shared" si="27"/>
        <v>573</v>
      </c>
      <c r="AC209" s="22">
        <v>573</v>
      </c>
      <c r="AF209" s="22">
        <f t="shared" si="28"/>
        <v>573</v>
      </c>
      <c r="AH209" s="22">
        <v>573</v>
      </c>
      <c r="AK209" s="22">
        <f t="shared" si="29"/>
        <v>573</v>
      </c>
      <c r="AM209" s="22">
        <v>573</v>
      </c>
      <c r="AP209" s="22">
        <f t="shared" si="25"/>
        <v>573</v>
      </c>
      <c r="AR209" s="22">
        <v>573</v>
      </c>
      <c r="AU209" s="22">
        <f t="shared" si="26"/>
        <v>573</v>
      </c>
      <c r="AW209" s="22">
        <v>573</v>
      </c>
      <c r="AZ209" s="22">
        <f t="shared" si="33"/>
        <v>573</v>
      </c>
      <c r="BB209" s="22">
        <v>573</v>
      </c>
      <c r="BE209" s="22">
        <f t="shared" si="32"/>
        <v>573</v>
      </c>
    </row>
    <row r="210" spans="1:57" x14ac:dyDescent="0.45">
      <c r="A210" s="23" t="s">
        <v>453</v>
      </c>
      <c r="B210" s="21">
        <v>393181</v>
      </c>
      <c r="C210" s="21" t="s">
        <v>454</v>
      </c>
      <c r="D210" s="21" t="s">
        <v>60</v>
      </c>
      <c r="E210" s="21"/>
      <c r="F210" s="21"/>
      <c r="G210" s="21"/>
      <c r="H210" s="21"/>
      <c r="I210" s="21"/>
      <c r="J210" s="43">
        <v>42</v>
      </c>
      <c r="K210" s="21">
        <v>42</v>
      </c>
      <c r="M210" s="22">
        <v>42</v>
      </c>
      <c r="P210" s="22">
        <f t="shared" si="31"/>
        <v>42</v>
      </c>
      <c r="S210" s="22">
        <v>42</v>
      </c>
      <c r="V210" s="22">
        <f t="shared" si="30"/>
        <v>42</v>
      </c>
      <c r="X210" s="22">
        <v>42</v>
      </c>
      <c r="AA210" s="22">
        <f t="shared" si="27"/>
        <v>42</v>
      </c>
      <c r="AC210" s="22">
        <v>42</v>
      </c>
      <c r="AF210" s="22">
        <f t="shared" si="28"/>
        <v>42</v>
      </c>
      <c r="AH210" s="22">
        <v>42</v>
      </c>
      <c r="AK210" s="22">
        <f t="shared" si="29"/>
        <v>42</v>
      </c>
      <c r="AM210" s="22">
        <v>42</v>
      </c>
      <c r="AP210" s="22">
        <f t="shared" si="25"/>
        <v>42</v>
      </c>
      <c r="AR210" s="22">
        <v>42</v>
      </c>
      <c r="AU210" s="22">
        <f t="shared" si="26"/>
        <v>42</v>
      </c>
      <c r="AW210" s="22">
        <v>42</v>
      </c>
      <c r="AZ210" s="22">
        <f t="shared" si="33"/>
        <v>42</v>
      </c>
      <c r="BB210" s="22">
        <v>42</v>
      </c>
      <c r="BE210" s="22">
        <f t="shared" si="32"/>
        <v>42</v>
      </c>
    </row>
    <row r="211" spans="1:57" x14ac:dyDescent="0.45">
      <c r="A211" s="23" t="s">
        <v>453</v>
      </c>
      <c r="B211" s="21">
        <v>397661</v>
      </c>
      <c r="C211" s="21" t="s">
        <v>455</v>
      </c>
      <c r="D211" s="21" t="s">
        <v>60</v>
      </c>
      <c r="E211" s="21"/>
      <c r="F211" s="21"/>
      <c r="G211" s="21"/>
      <c r="H211" s="21"/>
      <c r="I211" s="21"/>
      <c r="J211" s="43">
        <v>60</v>
      </c>
      <c r="K211" s="21">
        <v>60</v>
      </c>
      <c r="M211" s="22">
        <v>60</v>
      </c>
      <c r="P211" s="22">
        <f t="shared" si="31"/>
        <v>60</v>
      </c>
      <c r="S211" s="22">
        <v>60</v>
      </c>
      <c r="V211" s="22">
        <f t="shared" si="30"/>
        <v>60</v>
      </c>
      <c r="X211" s="22">
        <v>60</v>
      </c>
      <c r="AA211" s="22">
        <f t="shared" si="27"/>
        <v>60</v>
      </c>
      <c r="AC211" s="22">
        <v>60</v>
      </c>
      <c r="AF211" s="22">
        <f t="shared" si="28"/>
        <v>60</v>
      </c>
      <c r="AH211" s="22">
        <v>60</v>
      </c>
      <c r="AK211" s="22">
        <f t="shared" si="29"/>
        <v>60</v>
      </c>
      <c r="AM211" s="22">
        <v>60</v>
      </c>
      <c r="AP211" s="22">
        <f t="shared" si="25"/>
        <v>60</v>
      </c>
      <c r="AR211" s="22">
        <v>60</v>
      </c>
      <c r="AU211" s="22">
        <f t="shared" si="26"/>
        <v>60</v>
      </c>
      <c r="AW211" s="22">
        <v>60</v>
      </c>
      <c r="AZ211" s="22">
        <f t="shared" si="33"/>
        <v>60</v>
      </c>
      <c r="BB211" s="22">
        <v>60</v>
      </c>
      <c r="BE211" s="22">
        <f t="shared" si="32"/>
        <v>60</v>
      </c>
    </row>
    <row r="212" spans="1:57" x14ac:dyDescent="0.45">
      <c r="A212" s="23" t="s">
        <v>453</v>
      </c>
      <c r="B212" s="21">
        <v>792846</v>
      </c>
      <c r="C212" s="21" t="s">
        <v>456</v>
      </c>
      <c r="D212" s="21" t="s">
        <v>187</v>
      </c>
      <c r="E212" s="21"/>
      <c r="F212" s="21"/>
      <c r="G212" s="21"/>
      <c r="H212" s="21"/>
      <c r="I212" s="21"/>
      <c r="J212" s="43">
        <v>0</v>
      </c>
      <c r="K212" s="21">
        <v>0</v>
      </c>
      <c r="M212" s="22">
        <v>0</v>
      </c>
      <c r="P212" s="22">
        <f t="shared" si="31"/>
        <v>0</v>
      </c>
      <c r="S212" s="22">
        <v>0</v>
      </c>
      <c r="V212" s="22">
        <f t="shared" si="30"/>
        <v>0</v>
      </c>
      <c r="X212" s="22">
        <v>0</v>
      </c>
      <c r="AA212" s="22">
        <f t="shared" si="27"/>
        <v>0</v>
      </c>
      <c r="AC212" s="22">
        <v>0</v>
      </c>
      <c r="AF212" s="22">
        <f t="shared" si="28"/>
        <v>0</v>
      </c>
      <c r="AH212" s="22">
        <v>0</v>
      </c>
      <c r="AK212" s="22">
        <f t="shared" si="29"/>
        <v>0</v>
      </c>
      <c r="AM212" s="22">
        <v>0</v>
      </c>
      <c r="AP212" s="22">
        <f t="shared" si="25"/>
        <v>0</v>
      </c>
      <c r="AR212" s="22">
        <v>0</v>
      </c>
      <c r="AU212" s="22">
        <f t="shared" si="26"/>
        <v>0</v>
      </c>
      <c r="AW212" s="22">
        <v>0</v>
      </c>
      <c r="AZ212" s="22">
        <f t="shared" si="33"/>
        <v>0</v>
      </c>
      <c r="BB212" s="22">
        <v>0</v>
      </c>
      <c r="BE212" s="22">
        <f t="shared" si="32"/>
        <v>0</v>
      </c>
    </row>
    <row r="213" spans="1:57" x14ac:dyDescent="0.45">
      <c r="A213" s="23" t="s">
        <v>453</v>
      </c>
      <c r="B213" s="21">
        <v>793075</v>
      </c>
      <c r="C213" s="21" t="s">
        <v>457</v>
      </c>
      <c r="D213" s="21" t="s">
        <v>441</v>
      </c>
      <c r="E213" s="21"/>
      <c r="F213" s="21"/>
      <c r="G213" s="21"/>
      <c r="H213" s="21"/>
      <c r="I213" s="21"/>
      <c r="J213" s="43">
        <v>21</v>
      </c>
      <c r="K213" s="21">
        <v>21</v>
      </c>
      <c r="M213" s="22">
        <v>23</v>
      </c>
      <c r="P213" s="22">
        <f t="shared" si="31"/>
        <v>23</v>
      </c>
      <c r="S213" s="22">
        <v>23</v>
      </c>
      <c r="V213" s="22">
        <f t="shared" si="30"/>
        <v>23</v>
      </c>
      <c r="X213" s="22">
        <v>23</v>
      </c>
      <c r="AA213" s="22">
        <f t="shared" si="27"/>
        <v>23</v>
      </c>
      <c r="AC213" s="22">
        <v>23</v>
      </c>
      <c r="AF213" s="22">
        <f t="shared" si="28"/>
        <v>23</v>
      </c>
      <c r="AH213" s="22">
        <v>23</v>
      </c>
      <c r="AK213" s="22">
        <f t="shared" si="29"/>
        <v>23</v>
      </c>
      <c r="AM213" s="22">
        <v>23</v>
      </c>
      <c r="AP213" s="22">
        <f t="shared" si="25"/>
        <v>23</v>
      </c>
      <c r="AR213" s="22">
        <v>23</v>
      </c>
      <c r="AU213" s="22">
        <f t="shared" ref="AU213:AU257" si="34">AR213+(SUM(AS213:AT213))</f>
        <v>23</v>
      </c>
      <c r="AW213" s="22">
        <v>23</v>
      </c>
      <c r="AY213" s="22">
        <v>-2</v>
      </c>
      <c r="AZ213" s="22">
        <f t="shared" si="33"/>
        <v>21</v>
      </c>
      <c r="BB213" s="22">
        <v>21</v>
      </c>
      <c r="BE213" s="22">
        <f t="shared" si="32"/>
        <v>21</v>
      </c>
    </row>
    <row r="214" spans="1:57" x14ac:dyDescent="0.45">
      <c r="A214" s="23" t="s">
        <v>453</v>
      </c>
      <c r="B214" s="21">
        <v>799882</v>
      </c>
      <c r="C214" s="21" t="s">
        <v>458</v>
      </c>
      <c r="D214" s="21" t="s">
        <v>187</v>
      </c>
      <c r="E214" s="21"/>
      <c r="F214" s="21"/>
      <c r="G214" s="21"/>
      <c r="H214" s="21"/>
      <c r="I214" s="21"/>
      <c r="J214" s="43">
        <v>10</v>
      </c>
      <c r="K214" s="21">
        <v>10</v>
      </c>
      <c r="M214" s="22">
        <v>10</v>
      </c>
      <c r="P214" s="22">
        <f t="shared" si="31"/>
        <v>10</v>
      </c>
      <c r="S214" s="22">
        <v>10</v>
      </c>
      <c r="V214" s="22">
        <f t="shared" si="30"/>
        <v>10</v>
      </c>
      <c r="X214" s="22">
        <v>10</v>
      </c>
      <c r="AA214" s="22">
        <f t="shared" si="27"/>
        <v>10</v>
      </c>
      <c r="AC214" s="22">
        <v>10</v>
      </c>
      <c r="AF214" s="22">
        <f t="shared" si="28"/>
        <v>10</v>
      </c>
      <c r="AH214" s="22">
        <v>10</v>
      </c>
      <c r="AK214" s="22">
        <f t="shared" si="29"/>
        <v>10</v>
      </c>
      <c r="AM214" s="22">
        <v>10</v>
      </c>
      <c r="AP214" s="22">
        <f t="shared" ref="AP214:AP257" si="35">AM214+(SUM(AN214:AO214))</f>
        <v>10</v>
      </c>
      <c r="AR214" s="22">
        <v>10</v>
      </c>
      <c r="AU214" s="22">
        <f t="shared" si="34"/>
        <v>10</v>
      </c>
      <c r="AW214" s="22">
        <v>10</v>
      </c>
      <c r="AZ214" s="22">
        <f t="shared" si="33"/>
        <v>10</v>
      </c>
      <c r="BB214" s="22">
        <v>10</v>
      </c>
      <c r="BE214" s="22">
        <f t="shared" si="32"/>
        <v>10</v>
      </c>
    </row>
    <row r="215" spans="1:57" x14ac:dyDescent="0.45">
      <c r="A215" s="23" t="s">
        <v>605</v>
      </c>
      <c r="B215" s="21" t="s">
        <v>606</v>
      </c>
      <c r="C215" s="21" t="s">
        <v>607</v>
      </c>
      <c r="D215" s="21" t="s">
        <v>187</v>
      </c>
      <c r="E215" s="21"/>
      <c r="F215" s="21"/>
      <c r="G215" s="21"/>
      <c r="H215" s="21"/>
      <c r="I215" s="21"/>
      <c r="J215" s="43">
        <v>1</v>
      </c>
      <c r="K215" s="21">
        <v>1</v>
      </c>
      <c r="AU215" s="22">
        <v>1</v>
      </c>
      <c r="AW215" s="22">
        <v>1</v>
      </c>
      <c r="AZ215" s="22">
        <f t="shared" si="33"/>
        <v>1</v>
      </c>
      <c r="BB215" s="22">
        <v>1</v>
      </c>
      <c r="BE215" s="22">
        <f t="shared" si="32"/>
        <v>1</v>
      </c>
    </row>
    <row r="216" spans="1:57" ht="34.5" x14ac:dyDescent="0.45">
      <c r="A216" s="23" t="s">
        <v>459</v>
      </c>
      <c r="B216" s="21" t="s">
        <v>460</v>
      </c>
      <c r="C216" s="21" t="s">
        <v>461</v>
      </c>
      <c r="D216" s="21" t="s">
        <v>283</v>
      </c>
      <c r="E216" s="21"/>
      <c r="F216" s="21"/>
      <c r="G216" s="21"/>
      <c r="H216" s="21"/>
      <c r="I216" s="21"/>
      <c r="J216" s="43">
        <v>49</v>
      </c>
      <c r="K216" s="21">
        <v>49</v>
      </c>
      <c r="M216" s="22">
        <v>49</v>
      </c>
      <c r="P216" s="22">
        <f t="shared" si="31"/>
        <v>49</v>
      </c>
      <c r="S216" s="22">
        <v>49</v>
      </c>
      <c r="V216" s="22">
        <f t="shared" si="30"/>
        <v>49</v>
      </c>
      <c r="X216" s="22">
        <v>49</v>
      </c>
      <c r="AA216" s="22">
        <f t="shared" si="27"/>
        <v>49</v>
      </c>
      <c r="AC216" s="22">
        <v>49</v>
      </c>
      <c r="AF216" s="22">
        <f t="shared" si="28"/>
        <v>49</v>
      </c>
      <c r="AH216" s="22">
        <v>49</v>
      </c>
      <c r="AK216" s="22">
        <f t="shared" si="29"/>
        <v>49</v>
      </c>
      <c r="AM216" s="22">
        <v>49</v>
      </c>
      <c r="AP216" s="22">
        <f t="shared" si="35"/>
        <v>49</v>
      </c>
      <c r="AR216" s="22">
        <v>49</v>
      </c>
      <c r="AU216" s="22">
        <f t="shared" si="34"/>
        <v>49</v>
      </c>
      <c r="AW216" s="22">
        <v>49</v>
      </c>
      <c r="AZ216" s="22">
        <f t="shared" si="33"/>
        <v>49</v>
      </c>
      <c r="BB216" s="22">
        <v>49</v>
      </c>
      <c r="BE216" s="22">
        <f t="shared" si="32"/>
        <v>49</v>
      </c>
    </row>
    <row r="217" spans="1:57" x14ac:dyDescent="0.45">
      <c r="A217" s="21" t="s">
        <v>462</v>
      </c>
      <c r="B217" s="21" t="s">
        <v>463</v>
      </c>
      <c r="C217" s="21" t="s">
        <v>464</v>
      </c>
      <c r="D217" s="21" t="s">
        <v>441</v>
      </c>
      <c r="E217" s="21"/>
      <c r="F217" s="21"/>
      <c r="G217" s="21"/>
      <c r="H217" s="21"/>
      <c r="I217" s="21"/>
      <c r="J217" s="43">
        <v>114</v>
      </c>
      <c r="K217" s="21">
        <v>114</v>
      </c>
      <c r="M217" s="22">
        <v>114</v>
      </c>
      <c r="P217" s="22">
        <f t="shared" si="31"/>
        <v>114</v>
      </c>
      <c r="S217" s="22">
        <v>114</v>
      </c>
      <c r="V217" s="22">
        <f t="shared" si="30"/>
        <v>114</v>
      </c>
      <c r="X217" s="22">
        <v>114</v>
      </c>
      <c r="AA217" s="22">
        <f t="shared" si="27"/>
        <v>114</v>
      </c>
      <c r="AC217" s="22">
        <v>114</v>
      </c>
      <c r="AF217" s="22">
        <f t="shared" si="28"/>
        <v>114</v>
      </c>
      <c r="AH217" s="22">
        <v>114</v>
      </c>
      <c r="AK217" s="22">
        <f t="shared" ref="AK217:AK256" si="36">AH217+(SUM(AI217:AJ217))</f>
        <v>114</v>
      </c>
      <c r="AM217" s="22">
        <v>114</v>
      </c>
      <c r="AP217" s="22">
        <f t="shared" si="35"/>
        <v>114</v>
      </c>
      <c r="AR217" s="22">
        <v>114</v>
      </c>
      <c r="AU217" s="22">
        <f t="shared" si="34"/>
        <v>114</v>
      </c>
      <c r="AW217" s="22">
        <v>114</v>
      </c>
      <c r="AZ217" s="22">
        <f t="shared" si="33"/>
        <v>114</v>
      </c>
      <c r="BB217" s="22">
        <v>114</v>
      </c>
      <c r="BE217" s="22">
        <f t="shared" si="32"/>
        <v>114</v>
      </c>
    </row>
    <row r="218" spans="1:57" x14ac:dyDescent="0.45">
      <c r="A218" s="21" t="s">
        <v>462</v>
      </c>
      <c r="B218" s="21" t="s">
        <v>465</v>
      </c>
      <c r="C218" s="21" t="s">
        <v>466</v>
      </c>
      <c r="D218" s="21" t="s">
        <v>108</v>
      </c>
      <c r="E218" s="21" t="s">
        <v>98</v>
      </c>
      <c r="F218" s="21"/>
      <c r="G218" s="21"/>
      <c r="H218" s="21"/>
      <c r="I218" s="21"/>
      <c r="J218" s="43">
        <v>133</v>
      </c>
      <c r="K218" s="21">
        <v>129</v>
      </c>
      <c r="M218" s="22">
        <v>157</v>
      </c>
      <c r="O218" s="22">
        <v>-3</v>
      </c>
      <c r="P218" s="22">
        <f t="shared" si="31"/>
        <v>154</v>
      </c>
      <c r="S218" s="22">
        <v>154</v>
      </c>
      <c r="U218" s="22">
        <v>-16</v>
      </c>
      <c r="V218" s="22">
        <f t="shared" si="30"/>
        <v>138</v>
      </c>
      <c r="X218" s="22">
        <v>138</v>
      </c>
      <c r="AA218" s="22">
        <f t="shared" ref="AA218:AA256" si="37">X218+(SUM(Y218:Z218))</f>
        <v>138</v>
      </c>
      <c r="AC218" s="22">
        <v>138</v>
      </c>
      <c r="AF218" s="22">
        <f t="shared" ref="AF218:AF256" si="38">AC218+(SUM(AD218:AE218))</f>
        <v>138</v>
      </c>
      <c r="AH218" s="22">
        <v>138</v>
      </c>
      <c r="AK218" s="22">
        <f t="shared" si="36"/>
        <v>138</v>
      </c>
      <c r="AM218" s="22">
        <v>138</v>
      </c>
      <c r="AO218" s="22">
        <v>-5</v>
      </c>
      <c r="AP218" s="22">
        <f t="shared" si="35"/>
        <v>133</v>
      </c>
      <c r="AR218" s="22">
        <v>133</v>
      </c>
      <c r="AU218" s="22">
        <f t="shared" si="34"/>
        <v>133</v>
      </c>
      <c r="AW218" s="22">
        <v>133</v>
      </c>
      <c r="AZ218" s="22">
        <f t="shared" si="33"/>
        <v>133</v>
      </c>
      <c r="BB218" s="22">
        <v>133</v>
      </c>
      <c r="BD218" s="22">
        <v>-4</v>
      </c>
      <c r="BE218" s="22">
        <f t="shared" si="32"/>
        <v>129</v>
      </c>
    </row>
    <row r="219" spans="1:57" x14ac:dyDescent="0.45">
      <c r="A219" s="21" t="s">
        <v>462</v>
      </c>
      <c r="B219" s="21" t="s">
        <v>467</v>
      </c>
      <c r="C219" s="21" t="s">
        <v>468</v>
      </c>
      <c r="D219" s="21" t="s">
        <v>87</v>
      </c>
      <c r="E219" s="21"/>
      <c r="F219" s="21"/>
      <c r="G219" s="21"/>
      <c r="H219" s="21"/>
      <c r="I219" s="21"/>
      <c r="J219" s="43">
        <v>61</v>
      </c>
      <c r="K219" s="21">
        <v>61</v>
      </c>
      <c r="M219" s="22">
        <v>85</v>
      </c>
      <c r="P219" s="22">
        <f t="shared" si="31"/>
        <v>85</v>
      </c>
      <c r="S219" s="22">
        <v>85</v>
      </c>
      <c r="V219" s="22">
        <f t="shared" si="30"/>
        <v>85</v>
      </c>
      <c r="X219" s="22">
        <v>85</v>
      </c>
      <c r="AA219" s="22">
        <f t="shared" si="37"/>
        <v>85</v>
      </c>
      <c r="AC219" s="22">
        <v>85</v>
      </c>
      <c r="AE219" s="22">
        <v>-6</v>
      </c>
      <c r="AF219" s="22">
        <f t="shared" si="38"/>
        <v>79</v>
      </c>
      <c r="AH219" s="22">
        <v>79</v>
      </c>
      <c r="AJ219" s="22">
        <v>-18</v>
      </c>
      <c r="AK219" s="22">
        <f t="shared" si="36"/>
        <v>61</v>
      </c>
      <c r="AM219" s="22">
        <v>61</v>
      </c>
      <c r="AP219" s="22">
        <f t="shared" si="35"/>
        <v>61</v>
      </c>
      <c r="AR219" s="22">
        <v>61</v>
      </c>
      <c r="AU219" s="22">
        <f t="shared" si="34"/>
        <v>61</v>
      </c>
      <c r="AW219" s="22">
        <v>61</v>
      </c>
      <c r="AZ219" s="22">
        <f t="shared" si="33"/>
        <v>61</v>
      </c>
      <c r="BB219" s="22">
        <v>61</v>
      </c>
      <c r="BE219" s="22">
        <f t="shared" si="32"/>
        <v>61</v>
      </c>
    </row>
    <row r="220" spans="1:57" x14ac:dyDescent="0.45">
      <c r="A220" s="21" t="s">
        <v>469</v>
      </c>
      <c r="B220" s="21" t="s">
        <v>470</v>
      </c>
      <c r="C220" s="21" t="s">
        <v>471</v>
      </c>
      <c r="D220" s="21" t="s">
        <v>70</v>
      </c>
      <c r="E220" s="21"/>
      <c r="F220" s="21"/>
      <c r="G220" s="21"/>
      <c r="H220" s="21"/>
      <c r="I220" s="21"/>
      <c r="J220" s="43">
        <v>266</v>
      </c>
      <c r="K220" s="21">
        <v>266</v>
      </c>
      <c r="M220" s="22">
        <v>361</v>
      </c>
      <c r="O220" s="22">
        <v>-23</v>
      </c>
      <c r="P220" s="22">
        <f t="shared" si="31"/>
        <v>338</v>
      </c>
      <c r="S220" s="22">
        <v>338</v>
      </c>
      <c r="U220" s="22">
        <v>-6</v>
      </c>
      <c r="V220" s="22">
        <f t="shared" ref="V220:V256" si="39">S220+(SUM(T220:U220))</f>
        <v>332</v>
      </c>
      <c r="X220" s="22">
        <v>332</v>
      </c>
      <c r="Z220" s="22">
        <v>-21</v>
      </c>
      <c r="AA220" s="22">
        <f t="shared" si="37"/>
        <v>311</v>
      </c>
      <c r="AC220" s="22">
        <v>311</v>
      </c>
      <c r="AF220" s="22">
        <f t="shared" si="38"/>
        <v>311</v>
      </c>
      <c r="AH220" s="22">
        <v>311</v>
      </c>
      <c r="AK220" s="22">
        <f t="shared" si="36"/>
        <v>311</v>
      </c>
      <c r="AM220" s="22">
        <v>311</v>
      </c>
      <c r="AO220" s="22">
        <v>-21</v>
      </c>
      <c r="AP220" s="22">
        <f t="shared" si="35"/>
        <v>290</v>
      </c>
      <c r="AR220" s="22">
        <v>290</v>
      </c>
      <c r="AU220" s="22">
        <f t="shared" si="34"/>
        <v>290</v>
      </c>
      <c r="AW220" s="22">
        <v>290</v>
      </c>
      <c r="AY220" s="22">
        <v>-24</v>
      </c>
      <c r="AZ220" s="22">
        <f t="shared" si="33"/>
        <v>266</v>
      </c>
      <c r="BB220" s="22">
        <v>266</v>
      </c>
      <c r="BE220" s="22">
        <f t="shared" si="32"/>
        <v>266</v>
      </c>
    </row>
    <row r="221" spans="1:57" ht="51.75" x14ac:dyDescent="0.45">
      <c r="A221" s="21" t="s">
        <v>472</v>
      </c>
      <c r="B221" s="21" t="s">
        <v>473</v>
      </c>
      <c r="C221" s="21" t="s">
        <v>474</v>
      </c>
      <c r="D221" s="21" t="s">
        <v>135</v>
      </c>
      <c r="E221" s="21"/>
      <c r="F221" s="21"/>
      <c r="G221" s="21"/>
      <c r="H221" s="21"/>
      <c r="I221" s="21"/>
      <c r="J221" s="43">
        <v>84</v>
      </c>
      <c r="K221" s="21">
        <v>84</v>
      </c>
      <c r="M221" s="22">
        <v>25</v>
      </c>
      <c r="P221" s="22">
        <f t="shared" si="31"/>
        <v>25</v>
      </c>
      <c r="S221" s="22">
        <v>25</v>
      </c>
      <c r="V221" s="22">
        <f t="shared" si="39"/>
        <v>25</v>
      </c>
      <c r="X221" s="22">
        <v>25</v>
      </c>
      <c r="Z221" s="22">
        <v>-6</v>
      </c>
      <c r="AA221" s="22">
        <f t="shared" si="37"/>
        <v>19</v>
      </c>
      <c r="AC221" s="22">
        <v>19</v>
      </c>
      <c r="AE221" s="22">
        <v>-18</v>
      </c>
      <c r="AF221" s="22">
        <f t="shared" si="38"/>
        <v>1</v>
      </c>
      <c r="AG221" s="64" t="s">
        <v>136</v>
      </c>
      <c r="AH221" s="31">
        <v>12</v>
      </c>
      <c r="AI221" s="22">
        <v>72</v>
      </c>
      <c r="AK221" s="22">
        <f t="shared" si="36"/>
        <v>84</v>
      </c>
      <c r="AM221" s="22">
        <v>84</v>
      </c>
      <c r="AP221" s="22">
        <f t="shared" si="35"/>
        <v>84</v>
      </c>
      <c r="AR221" s="22">
        <v>84</v>
      </c>
      <c r="AU221" s="22">
        <f t="shared" si="34"/>
        <v>84</v>
      </c>
      <c r="AW221" s="22">
        <v>84</v>
      </c>
      <c r="AZ221" s="22">
        <f t="shared" si="33"/>
        <v>84</v>
      </c>
      <c r="BB221" s="22">
        <v>84</v>
      </c>
      <c r="BE221" s="22">
        <f t="shared" si="32"/>
        <v>84</v>
      </c>
    </row>
    <row r="222" spans="1:57" x14ac:dyDescent="0.45">
      <c r="A222" s="23" t="s">
        <v>472</v>
      </c>
      <c r="B222" s="21" t="s">
        <v>475</v>
      </c>
      <c r="C222" s="21" t="s">
        <v>476</v>
      </c>
      <c r="D222" s="21" t="s">
        <v>34</v>
      </c>
      <c r="E222" s="21"/>
      <c r="F222" s="21"/>
      <c r="G222" s="21"/>
      <c r="H222" s="21"/>
      <c r="I222" s="21"/>
      <c r="J222" s="43">
        <v>109</v>
      </c>
      <c r="K222" s="21">
        <v>97</v>
      </c>
      <c r="M222" s="22">
        <v>84</v>
      </c>
      <c r="O222" s="22">
        <v>-14</v>
      </c>
      <c r="P222" s="22">
        <f t="shared" si="31"/>
        <v>70</v>
      </c>
      <c r="S222" s="22">
        <v>70</v>
      </c>
      <c r="U222" s="22">
        <v>-21</v>
      </c>
      <c r="V222" s="22">
        <f t="shared" si="39"/>
        <v>49</v>
      </c>
      <c r="X222" s="22">
        <v>49</v>
      </c>
      <c r="AA222" s="22">
        <f t="shared" si="37"/>
        <v>49</v>
      </c>
      <c r="AC222" s="22">
        <v>49</v>
      </c>
      <c r="AF222" s="22">
        <f t="shared" si="38"/>
        <v>49</v>
      </c>
      <c r="AH222" s="22">
        <v>49</v>
      </c>
      <c r="AI222" s="22">
        <v>72</v>
      </c>
      <c r="AK222" s="22">
        <f t="shared" si="36"/>
        <v>121</v>
      </c>
      <c r="AM222" s="22">
        <v>121</v>
      </c>
      <c r="AO222" s="22">
        <v>-12</v>
      </c>
      <c r="AP222" s="22">
        <f t="shared" si="35"/>
        <v>109</v>
      </c>
      <c r="AR222" s="22">
        <v>109</v>
      </c>
      <c r="AU222" s="22">
        <f t="shared" si="34"/>
        <v>109</v>
      </c>
      <c r="AW222" s="22">
        <v>109</v>
      </c>
      <c r="AZ222" s="22">
        <f t="shared" si="33"/>
        <v>109</v>
      </c>
      <c r="BB222" s="22">
        <v>109</v>
      </c>
      <c r="BD222" s="22">
        <v>-12</v>
      </c>
      <c r="BE222" s="22">
        <f t="shared" si="32"/>
        <v>97</v>
      </c>
    </row>
    <row r="223" spans="1:57" x14ac:dyDescent="0.45">
      <c r="A223" s="21" t="s">
        <v>472</v>
      </c>
      <c r="B223" s="21" t="s">
        <v>608</v>
      </c>
      <c r="C223" s="21" t="s">
        <v>609</v>
      </c>
      <c r="D223" s="21" t="s">
        <v>187</v>
      </c>
      <c r="E223" s="21"/>
      <c r="F223" s="21"/>
      <c r="G223" s="21"/>
      <c r="H223" s="21"/>
      <c r="I223" s="21"/>
      <c r="J223" s="43">
        <v>11</v>
      </c>
      <c r="K223" s="21">
        <v>11</v>
      </c>
      <c r="AU223" s="22">
        <v>11</v>
      </c>
      <c r="AW223" s="22">
        <v>11</v>
      </c>
      <c r="AZ223" s="22">
        <f t="shared" si="33"/>
        <v>11</v>
      </c>
      <c r="BB223" s="22">
        <v>11</v>
      </c>
      <c r="BE223" s="22">
        <f t="shared" si="32"/>
        <v>11</v>
      </c>
    </row>
    <row r="224" spans="1:57" x14ac:dyDescent="0.45">
      <c r="A224" s="23" t="s">
        <v>472</v>
      </c>
      <c r="B224" s="21" t="s">
        <v>477</v>
      </c>
      <c r="C224" s="21" t="s">
        <v>478</v>
      </c>
      <c r="D224" s="21" t="s">
        <v>42</v>
      </c>
      <c r="E224" s="21" t="s">
        <v>328</v>
      </c>
      <c r="F224" s="21"/>
      <c r="G224" s="21"/>
      <c r="H224" s="21"/>
      <c r="I224" s="21"/>
      <c r="J224" s="43">
        <v>57</v>
      </c>
      <c r="K224" s="21">
        <v>57</v>
      </c>
      <c r="M224" s="22">
        <v>88</v>
      </c>
      <c r="O224" s="22">
        <v>-2</v>
      </c>
      <c r="P224" s="22">
        <f t="shared" si="31"/>
        <v>86</v>
      </c>
      <c r="S224" s="22">
        <v>86</v>
      </c>
      <c r="U224" s="22">
        <v>-4</v>
      </c>
      <c r="V224" s="22">
        <f t="shared" si="39"/>
        <v>82</v>
      </c>
      <c r="X224" s="22">
        <v>82</v>
      </c>
      <c r="Z224" s="22">
        <v>-13</v>
      </c>
      <c r="AA224" s="22">
        <f t="shared" si="37"/>
        <v>69</v>
      </c>
      <c r="AC224" s="22">
        <v>69</v>
      </c>
      <c r="AE224" s="22">
        <v>-2</v>
      </c>
      <c r="AF224" s="22">
        <f t="shared" si="38"/>
        <v>67</v>
      </c>
      <c r="AH224" s="22">
        <v>67</v>
      </c>
      <c r="AK224" s="22">
        <f t="shared" si="36"/>
        <v>67</v>
      </c>
      <c r="AM224" s="22">
        <v>67</v>
      </c>
      <c r="AO224" s="22">
        <v>-10</v>
      </c>
      <c r="AP224" s="22">
        <f t="shared" si="35"/>
        <v>57</v>
      </c>
      <c r="AR224" s="22">
        <v>57</v>
      </c>
      <c r="AU224" s="22">
        <f t="shared" si="34"/>
        <v>57</v>
      </c>
      <c r="AW224" s="22">
        <v>57</v>
      </c>
      <c r="AZ224" s="22">
        <f t="shared" si="33"/>
        <v>57</v>
      </c>
      <c r="BB224" s="22">
        <v>57</v>
      </c>
      <c r="BE224" s="22">
        <f t="shared" si="32"/>
        <v>57</v>
      </c>
    </row>
    <row r="225" spans="1:57" x14ac:dyDescent="0.45">
      <c r="A225" s="23" t="s">
        <v>472</v>
      </c>
      <c r="B225" s="21" t="s">
        <v>479</v>
      </c>
      <c r="C225" s="21" t="s">
        <v>480</v>
      </c>
      <c r="D225" s="21" t="s">
        <v>39</v>
      </c>
      <c r="E225" s="21"/>
      <c r="F225" s="21"/>
      <c r="G225" s="21"/>
      <c r="H225" s="21"/>
      <c r="I225" s="21"/>
      <c r="J225" s="43">
        <v>102</v>
      </c>
      <c r="K225" s="21">
        <v>66</v>
      </c>
      <c r="M225" s="22">
        <v>102</v>
      </c>
      <c r="P225" s="22">
        <f t="shared" si="31"/>
        <v>102</v>
      </c>
      <c r="S225" s="22">
        <v>102</v>
      </c>
      <c r="V225" s="22">
        <f t="shared" si="39"/>
        <v>102</v>
      </c>
      <c r="X225" s="22">
        <v>102</v>
      </c>
      <c r="AA225" s="22">
        <f t="shared" si="37"/>
        <v>102</v>
      </c>
      <c r="AC225" s="22">
        <v>102</v>
      </c>
      <c r="AF225" s="22">
        <f t="shared" si="38"/>
        <v>102</v>
      </c>
      <c r="AH225" s="22">
        <v>102</v>
      </c>
      <c r="AK225" s="22">
        <f t="shared" si="36"/>
        <v>102</v>
      </c>
      <c r="AM225" s="22">
        <v>102</v>
      </c>
      <c r="AP225" s="22">
        <f t="shared" si="35"/>
        <v>102</v>
      </c>
      <c r="AR225" s="22">
        <v>102</v>
      </c>
      <c r="AU225" s="22">
        <f t="shared" si="34"/>
        <v>102</v>
      </c>
      <c r="AW225" s="22">
        <v>102</v>
      </c>
      <c r="AZ225" s="22">
        <f t="shared" si="33"/>
        <v>102</v>
      </c>
      <c r="BB225" s="22">
        <v>102</v>
      </c>
      <c r="BD225" s="22">
        <v>-36</v>
      </c>
      <c r="BE225" s="22">
        <f t="shared" si="32"/>
        <v>66</v>
      </c>
    </row>
    <row r="226" spans="1:57" x14ac:dyDescent="0.45">
      <c r="A226" s="21" t="s">
        <v>472</v>
      </c>
      <c r="B226" s="21" t="s">
        <v>481</v>
      </c>
      <c r="C226" s="21" t="s">
        <v>482</v>
      </c>
      <c r="D226" s="21" t="s">
        <v>135</v>
      </c>
      <c r="E226" s="21"/>
      <c r="F226" s="21"/>
      <c r="G226" s="21"/>
      <c r="H226" s="21"/>
      <c r="I226" s="21"/>
      <c r="J226" s="43">
        <v>122</v>
      </c>
      <c r="K226" s="21">
        <v>122</v>
      </c>
      <c r="M226" s="22">
        <v>13</v>
      </c>
      <c r="O226" s="31"/>
      <c r="P226" s="22">
        <f t="shared" si="31"/>
        <v>13</v>
      </c>
      <c r="S226" s="22">
        <v>13</v>
      </c>
      <c r="U226" s="22">
        <v>-11</v>
      </c>
      <c r="V226" s="22">
        <f t="shared" si="39"/>
        <v>2</v>
      </c>
      <c r="X226" s="22">
        <v>2</v>
      </c>
      <c r="AA226" s="22">
        <f t="shared" si="37"/>
        <v>2</v>
      </c>
      <c r="AC226" s="22">
        <v>2</v>
      </c>
      <c r="AF226" s="22">
        <f t="shared" si="38"/>
        <v>2</v>
      </c>
      <c r="AH226" s="22">
        <v>2</v>
      </c>
      <c r="AK226" s="22">
        <f t="shared" si="36"/>
        <v>2</v>
      </c>
      <c r="AM226" s="22">
        <v>2</v>
      </c>
      <c r="AP226" s="22">
        <f t="shared" si="35"/>
        <v>2</v>
      </c>
      <c r="AR226" s="22">
        <v>2</v>
      </c>
      <c r="AU226" s="22">
        <f t="shared" si="34"/>
        <v>2</v>
      </c>
      <c r="AW226" s="22">
        <v>2</v>
      </c>
      <c r="AX226" s="22">
        <v>120</v>
      </c>
      <c r="AZ226" s="22">
        <f t="shared" si="33"/>
        <v>122</v>
      </c>
      <c r="BB226" s="22">
        <v>122</v>
      </c>
      <c r="BE226" s="22">
        <f t="shared" si="32"/>
        <v>122</v>
      </c>
    </row>
    <row r="227" spans="1:57" x14ac:dyDescent="0.45">
      <c r="A227" s="23" t="s">
        <v>472</v>
      </c>
      <c r="B227" s="21" t="s">
        <v>483</v>
      </c>
      <c r="C227" s="21" t="s">
        <v>484</v>
      </c>
      <c r="D227" s="21" t="s">
        <v>75</v>
      </c>
      <c r="E227" s="21" t="s">
        <v>39</v>
      </c>
      <c r="F227" s="21"/>
      <c r="G227" s="21"/>
      <c r="H227" s="21"/>
      <c r="I227" s="21"/>
      <c r="J227" s="43">
        <v>72</v>
      </c>
      <c r="K227" s="21">
        <v>69</v>
      </c>
      <c r="M227" s="22">
        <v>72</v>
      </c>
      <c r="O227" s="30"/>
      <c r="P227" s="22">
        <f t="shared" ref="P227:P256" si="40">M227+(SUM(N227:O227))</f>
        <v>72</v>
      </c>
      <c r="S227" s="22">
        <v>72</v>
      </c>
      <c r="V227" s="22">
        <f t="shared" si="39"/>
        <v>72</v>
      </c>
      <c r="X227" s="22">
        <v>72</v>
      </c>
      <c r="AA227" s="22">
        <f t="shared" si="37"/>
        <v>72</v>
      </c>
      <c r="AC227" s="22">
        <v>72</v>
      </c>
      <c r="AF227" s="22">
        <f t="shared" si="38"/>
        <v>72</v>
      </c>
      <c r="AH227" s="22">
        <v>72</v>
      </c>
      <c r="AK227" s="22">
        <f t="shared" si="36"/>
        <v>72</v>
      </c>
      <c r="AM227" s="22">
        <v>72</v>
      </c>
      <c r="AP227" s="22">
        <f t="shared" si="35"/>
        <v>72</v>
      </c>
      <c r="AR227" s="22">
        <v>72</v>
      </c>
      <c r="AU227" s="22">
        <f t="shared" si="34"/>
        <v>72</v>
      </c>
      <c r="AW227" s="22">
        <v>72</v>
      </c>
      <c r="AZ227" s="22">
        <f t="shared" si="33"/>
        <v>72</v>
      </c>
      <c r="BB227" s="22">
        <v>72</v>
      </c>
      <c r="BD227" s="22">
        <v>-3</v>
      </c>
      <c r="BE227" s="22">
        <f t="shared" si="32"/>
        <v>69</v>
      </c>
    </row>
    <row r="228" spans="1:57" x14ac:dyDescent="0.45">
      <c r="A228" s="23" t="s">
        <v>472</v>
      </c>
      <c r="B228" s="21" t="s">
        <v>485</v>
      </c>
      <c r="C228" s="21" t="s">
        <v>486</v>
      </c>
      <c r="D228" s="21" t="s">
        <v>187</v>
      </c>
      <c r="E228" s="21" t="s">
        <v>328</v>
      </c>
      <c r="F228" s="21"/>
      <c r="G228" s="21"/>
      <c r="H228" s="21"/>
      <c r="I228" s="21"/>
      <c r="J228" s="43">
        <v>60</v>
      </c>
      <c r="K228" s="21">
        <v>51</v>
      </c>
      <c r="M228" s="22">
        <v>106</v>
      </c>
      <c r="O228" s="22">
        <v>-9</v>
      </c>
      <c r="P228" s="22">
        <f t="shared" si="40"/>
        <v>97</v>
      </c>
      <c r="S228" s="22">
        <v>97</v>
      </c>
      <c r="V228" s="22">
        <f t="shared" si="39"/>
        <v>97</v>
      </c>
      <c r="X228" s="22">
        <v>97</v>
      </c>
      <c r="Z228" s="22">
        <v>-2</v>
      </c>
      <c r="AA228" s="22">
        <f t="shared" si="37"/>
        <v>95</v>
      </c>
      <c r="AC228" s="22">
        <v>95</v>
      </c>
      <c r="AE228" s="22">
        <v>-12</v>
      </c>
      <c r="AF228" s="22">
        <f t="shared" si="38"/>
        <v>83</v>
      </c>
      <c r="AH228" s="22">
        <v>83</v>
      </c>
      <c r="AK228" s="22">
        <f t="shared" si="36"/>
        <v>83</v>
      </c>
      <c r="AM228" s="22">
        <v>83</v>
      </c>
      <c r="AO228" s="22">
        <v>-23</v>
      </c>
      <c r="AP228" s="22">
        <f t="shared" si="35"/>
        <v>60</v>
      </c>
      <c r="AR228" s="22">
        <v>60</v>
      </c>
      <c r="AU228" s="22">
        <f t="shared" si="34"/>
        <v>60</v>
      </c>
      <c r="AW228" s="22">
        <v>60</v>
      </c>
      <c r="AZ228" s="22">
        <f t="shared" si="33"/>
        <v>60</v>
      </c>
      <c r="BB228" s="22">
        <v>60</v>
      </c>
      <c r="BD228" s="22">
        <v>-9</v>
      </c>
      <c r="BE228" s="22">
        <f t="shared" si="32"/>
        <v>51</v>
      </c>
    </row>
    <row r="229" spans="1:57" x14ac:dyDescent="0.45">
      <c r="A229" s="23" t="s">
        <v>472</v>
      </c>
      <c r="B229" s="21" t="s">
        <v>487</v>
      </c>
      <c r="C229" s="21" t="s">
        <v>488</v>
      </c>
      <c r="D229" s="21" t="s">
        <v>42</v>
      </c>
      <c r="E229" s="21"/>
      <c r="F229" s="21"/>
      <c r="G229" s="21"/>
      <c r="H229" s="21"/>
      <c r="I229" s="21"/>
      <c r="J229" s="43">
        <v>157</v>
      </c>
      <c r="K229" s="21">
        <v>157</v>
      </c>
      <c r="M229" s="22">
        <v>172</v>
      </c>
      <c r="P229" s="22">
        <f t="shared" si="40"/>
        <v>172</v>
      </c>
      <c r="S229" s="22">
        <v>172</v>
      </c>
      <c r="V229" s="22">
        <f t="shared" si="39"/>
        <v>172</v>
      </c>
      <c r="X229" s="22">
        <v>172</v>
      </c>
      <c r="AA229" s="22">
        <f t="shared" si="37"/>
        <v>172</v>
      </c>
      <c r="AC229" s="22">
        <v>172</v>
      </c>
      <c r="AF229" s="22">
        <f t="shared" si="38"/>
        <v>172</v>
      </c>
      <c r="AH229" s="22">
        <v>172</v>
      </c>
      <c r="AK229" s="22">
        <f t="shared" si="36"/>
        <v>172</v>
      </c>
      <c r="AM229" s="22">
        <v>172</v>
      </c>
      <c r="AP229" s="22">
        <f t="shared" si="35"/>
        <v>172</v>
      </c>
      <c r="AR229" s="22">
        <v>172</v>
      </c>
      <c r="AU229" s="22">
        <f t="shared" si="34"/>
        <v>172</v>
      </c>
      <c r="AW229" s="22">
        <v>172</v>
      </c>
      <c r="AY229" s="22">
        <v>-15</v>
      </c>
      <c r="AZ229" s="22">
        <f t="shared" si="33"/>
        <v>157</v>
      </c>
      <c r="BB229" s="22">
        <v>157</v>
      </c>
      <c r="BE229" s="22">
        <f t="shared" si="32"/>
        <v>157</v>
      </c>
    </row>
    <row r="230" spans="1:57" x14ac:dyDescent="0.45">
      <c r="A230" s="23" t="s">
        <v>472</v>
      </c>
      <c r="B230" s="21" t="s">
        <v>489</v>
      </c>
      <c r="C230" s="21" t="s">
        <v>490</v>
      </c>
      <c r="D230" s="21" t="s">
        <v>60</v>
      </c>
      <c r="E230" s="21" t="s">
        <v>42</v>
      </c>
      <c r="F230" s="21"/>
      <c r="G230" s="21"/>
      <c r="H230" s="21"/>
      <c r="I230" s="21"/>
      <c r="J230" s="43">
        <v>136</v>
      </c>
      <c r="K230" s="21">
        <v>136</v>
      </c>
      <c r="M230" s="22">
        <v>201</v>
      </c>
      <c r="O230" s="22">
        <v>-11</v>
      </c>
      <c r="P230" s="22">
        <f t="shared" si="40"/>
        <v>190</v>
      </c>
      <c r="S230" s="22">
        <v>190</v>
      </c>
      <c r="U230" s="22">
        <v>-11</v>
      </c>
      <c r="V230" s="22">
        <f t="shared" si="39"/>
        <v>179</v>
      </c>
      <c r="X230" s="22">
        <v>179</v>
      </c>
      <c r="AA230" s="22">
        <f t="shared" si="37"/>
        <v>179</v>
      </c>
      <c r="AC230" s="22">
        <v>179</v>
      </c>
      <c r="AE230" s="22">
        <v>-12</v>
      </c>
      <c r="AF230" s="22">
        <f t="shared" si="38"/>
        <v>167</v>
      </c>
      <c r="AH230" s="22">
        <v>167</v>
      </c>
      <c r="AK230" s="22">
        <f t="shared" si="36"/>
        <v>167</v>
      </c>
      <c r="AM230" s="22">
        <v>167</v>
      </c>
      <c r="AO230" s="22">
        <v>-31</v>
      </c>
      <c r="AP230" s="22">
        <f t="shared" si="35"/>
        <v>136</v>
      </c>
      <c r="AR230" s="22">
        <v>136</v>
      </c>
      <c r="AU230" s="22">
        <f t="shared" si="34"/>
        <v>136</v>
      </c>
      <c r="AW230" s="22">
        <v>136</v>
      </c>
      <c r="AZ230" s="22">
        <f t="shared" si="33"/>
        <v>136</v>
      </c>
      <c r="BB230" s="22">
        <v>136</v>
      </c>
      <c r="BE230" s="22">
        <f t="shared" si="32"/>
        <v>136</v>
      </c>
    </row>
    <row r="231" spans="1:57" x14ac:dyDescent="0.45">
      <c r="A231" s="21" t="s">
        <v>472</v>
      </c>
      <c r="B231" s="21" t="s">
        <v>491</v>
      </c>
      <c r="C231" s="21" t="s">
        <v>492</v>
      </c>
      <c r="D231" s="21" t="s">
        <v>60</v>
      </c>
      <c r="E231" s="21"/>
      <c r="F231" s="21"/>
      <c r="G231" s="21"/>
      <c r="H231" s="21"/>
      <c r="I231" s="21"/>
      <c r="J231" s="43">
        <v>24</v>
      </c>
      <c r="K231" s="21">
        <v>24</v>
      </c>
      <c r="M231" s="22">
        <v>24</v>
      </c>
      <c r="P231" s="22">
        <f t="shared" si="40"/>
        <v>24</v>
      </c>
      <c r="S231" s="22">
        <v>24</v>
      </c>
      <c r="V231" s="22">
        <f t="shared" si="39"/>
        <v>24</v>
      </c>
      <c r="X231" s="22">
        <v>24</v>
      </c>
      <c r="AA231" s="22">
        <f t="shared" si="37"/>
        <v>24</v>
      </c>
      <c r="AC231" s="22">
        <v>24</v>
      </c>
      <c r="AF231" s="22">
        <f t="shared" si="38"/>
        <v>24</v>
      </c>
      <c r="AH231" s="22">
        <v>24</v>
      </c>
      <c r="AK231" s="22">
        <f t="shared" si="36"/>
        <v>24</v>
      </c>
      <c r="AM231" s="22">
        <v>24</v>
      </c>
      <c r="AP231" s="22">
        <f t="shared" si="35"/>
        <v>24</v>
      </c>
      <c r="AR231" s="22">
        <v>24</v>
      </c>
      <c r="AU231" s="22">
        <f t="shared" si="34"/>
        <v>24</v>
      </c>
      <c r="AW231" s="22">
        <v>24</v>
      </c>
      <c r="AZ231" s="22">
        <f t="shared" si="33"/>
        <v>24</v>
      </c>
      <c r="BB231" s="22">
        <v>24</v>
      </c>
      <c r="BE231" s="22">
        <f t="shared" si="32"/>
        <v>24</v>
      </c>
    </row>
    <row r="232" spans="1:57" x14ac:dyDescent="0.45">
      <c r="A232" s="21" t="s">
        <v>472</v>
      </c>
      <c r="B232" s="21" t="s">
        <v>493</v>
      </c>
      <c r="C232" s="21" t="s">
        <v>494</v>
      </c>
      <c r="D232" s="21" t="s">
        <v>135</v>
      </c>
      <c r="E232" s="21"/>
      <c r="F232" s="21"/>
      <c r="G232" s="21"/>
      <c r="H232" s="21"/>
      <c r="I232" s="21"/>
      <c r="J232" s="43">
        <v>59</v>
      </c>
      <c r="K232" s="21">
        <v>59</v>
      </c>
      <c r="M232" s="22">
        <v>73</v>
      </c>
      <c r="P232" s="22">
        <f t="shared" si="40"/>
        <v>73</v>
      </c>
      <c r="S232" s="22">
        <v>73</v>
      </c>
      <c r="U232" s="22">
        <v>-12</v>
      </c>
      <c r="V232" s="22">
        <f t="shared" si="39"/>
        <v>61</v>
      </c>
      <c r="X232" s="22">
        <v>61</v>
      </c>
      <c r="Z232" s="22">
        <v>-2</v>
      </c>
      <c r="AA232" s="22">
        <f t="shared" si="37"/>
        <v>59</v>
      </c>
      <c r="AC232" s="22">
        <v>59</v>
      </c>
      <c r="AF232" s="22">
        <f t="shared" si="38"/>
        <v>59</v>
      </c>
      <c r="AH232" s="22">
        <v>59</v>
      </c>
      <c r="AK232" s="22">
        <f t="shared" si="36"/>
        <v>59</v>
      </c>
      <c r="AM232" s="22">
        <v>59</v>
      </c>
      <c r="AP232" s="22">
        <f t="shared" si="35"/>
        <v>59</v>
      </c>
      <c r="AR232" s="22">
        <v>59</v>
      </c>
      <c r="AU232" s="22">
        <f t="shared" si="34"/>
        <v>59</v>
      </c>
      <c r="AW232" s="22">
        <v>59</v>
      </c>
      <c r="AZ232" s="22">
        <f t="shared" si="33"/>
        <v>59</v>
      </c>
      <c r="BB232" s="22">
        <v>59</v>
      </c>
      <c r="BE232" s="22">
        <f t="shared" si="32"/>
        <v>59</v>
      </c>
    </row>
    <row r="233" spans="1:57" x14ac:dyDescent="0.45">
      <c r="A233" s="23" t="s">
        <v>495</v>
      </c>
      <c r="B233" s="21" t="s">
        <v>496</v>
      </c>
      <c r="C233" s="21" t="s">
        <v>497</v>
      </c>
      <c r="D233" s="21" t="s">
        <v>42</v>
      </c>
      <c r="E233" s="21" t="s">
        <v>328</v>
      </c>
      <c r="F233" s="21"/>
      <c r="G233" s="21"/>
      <c r="H233" s="21"/>
      <c r="I233" s="21"/>
      <c r="J233" s="43">
        <v>12</v>
      </c>
      <c r="K233" s="21">
        <v>-1</v>
      </c>
      <c r="M233" s="22">
        <v>45</v>
      </c>
      <c r="O233" s="22">
        <v>-7</v>
      </c>
      <c r="P233" s="22">
        <f t="shared" si="40"/>
        <v>38</v>
      </c>
      <c r="S233" s="22">
        <v>38</v>
      </c>
      <c r="V233" s="22">
        <f t="shared" si="39"/>
        <v>38</v>
      </c>
      <c r="X233" s="22">
        <v>38</v>
      </c>
      <c r="Z233" s="22">
        <v>-2</v>
      </c>
      <c r="AA233" s="22">
        <f t="shared" si="37"/>
        <v>36</v>
      </c>
      <c r="AC233" s="22">
        <v>36</v>
      </c>
      <c r="AF233" s="22">
        <f t="shared" si="38"/>
        <v>36</v>
      </c>
      <c r="AH233" s="22">
        <v>36</v>
      </c>
      <c r="AK233" s="22">
        <f t="shared" si="36"/>
        <v>36</v>
      </c>
      <c r="AM233" s="22">
        <v>36</v>
      </c>
      <c r="AO233" s="22">
        <v>-24</v>
      </c>
      <c r="AP233" s="22">
        <f t="shared" si="35"/>
        <v>12</v>
      </c>
      <c r="AR233" s="22">
        <v>12</v>
      </c>
      <c r="AU233" s="22">
        <f t="shared" si="34"/>
        <v>12</v>
      </c>
      <c r="AW233" s="22">
        <v>12</v>
      </c>
      <c r="AZ233" s="22">
        <f t="shared" si="33"/>
        <v>12</v>
      </c>
      <c r="BB233" s="22">
        <v>12</v>
      </c>
      <c r="BD233" s="22">
        <v>-13</v>
      </c>
      <c r="BE233" s="22">
        <f t="shared" si="32"/>
        <v>-1</v>
      </c>
    </row>
    <row r="234" spans="1:57" x14ac:dyDescent="0.45">
      <c r="A234" s="23" t="s">
        <v>495</v>
      </c>
      <c r="B234" s="21" t="s">
        <v>498</v>
      </c>
      <c r="C234" s="21" t="s">
        <v>499</v>
      </c>
      <c r="D234" s="21" t="s">
        <v>42</v>
      </c>
      <c r="E234" s="21" t="s">
        <v>328</v>
      </c>
      <c r="F234" s="21"/>
      <c r="G234" s="21"/>
      <c r="H234" s="21"/>
      <c r="I234" s="21"/>
      <c r="J234" s="43">
        <v>0</v>
      </c>
      <c r="K234" s="21">
        <v>0</v>
      </c>
      <c r="M234" s="22">
        <v>20</v>
      </c>
      <c r="O234" s="22">
        <v>-7</v>
      </c>
      <c r="P234" s="22">
        <f t="shared" si="40"/>
        <v>13</v>
      </c>
      <c r="S234" s="22">
        <v>13</v>
      </c>
      <c r="V234" s="22">
        <f t="shared" si="39"/>
        <v>13</v>
      </c>
      <c r="X234" s="22">
        <v>13</v>
      </c>
      <c r="Z234" s="22">
        <v>-13</v>
      </c>
      <c r="AA234" s="22">
        <f t="shared" si="37"/>
        <v>0</v>
      </c>
      <c r="AC234" s="22">
        <v>0</v>
      </c>
      <c r="AF234" s="22">
        <f t="shared" si="38"/>
        <v>0</v>
      </c>
      <c r="AH234" s="22">
        <v>0</v>
      </c>
      <c r="AK234" s="22">
        <f t="shared" si="36"/>
        <v>0</v>
      </c>
      <c r="AM234" s="22">
        <v>0</v>
      </c>
      <c r="AP234" s="22">
        <f t="shared" si="35"/>
        <v>0</v>
      </c>
      <c r="AR234" s="22">
        <v>0</v>
      </c>
      <c r="AU234" s="22">
        <f t="shared" si="34"/>
        <v>0</v>
      </c>
      <c r="AW234" s="22">
        <v>0</v>
      </c>
      <c r="AZ234" s="22">
        <f t="shared" si="33"/>
        <v>0</v>
      </c>
      <c r="BB234" s="22">
        <v>0</v>
      </c>
      <c r="BE234" s="22">
        <f t="shared" si="32"/>
        <v>0</v>
      </c>
    </row>
    <row r="235" spans="1:57" x14ac:dyDescent="0.45">
      <c r="A235" s="23" t="s">
        <v>495</v>
      </c>
      <c r="B235" s="25" t="s">
        <v>500</v>
      </c>
      <c r="C235" s="21" t="s">
        <v>501</v>
      </c>
      <c r="D235" s="21" t="s">
        <v>283</v>
      </c>
      <c r="E235" s="21" t="s">
        <v>228</v>
      </c>
      <c r="F235" s="21"/>
      <c r="G235" s="21"/>
      <c r="H235" s="21"/>
      <c r="I235" s="21"/>
      <c r="J235" s="43">
        <v>6</v>
      </c>
      <c r="K235" s="21">
        <v>6</v>
      </c>
      <c r="M235" s="22">
        <v>12</v>
      </c>
      <c r="P235" s="22">
        <f t="shared" si="40"/>
        <v>12</v>
      </c>
      <c r="S235" s="22">
        <v>12</v>
      </c>
      <c r="U235" s="22">
        <v>-6</v>
      </c>
      <c r="V235" s="22">
        <f t="shared" si="39"/>
        <v>6</v>
      </c>
      <c r="X235" s="22">
        <v>6</v>
      </c>
      <c r="AA235" s="22">
        <f t="shared" si="37"/>
        <v>6</v>
      </c>
      <c r="AC235" s="22">
        <v>6</v>
      </c>
      <c r="AF235" s="22">
        <f t="shared" si="38"/>
        <v>6</v>
      </c>
      <c r="AH235" s="22">
        <v>6</v>
      </c>
      <c r="AK235" s="22">
        <f t="shared" si="36"/>
        <v>6</v>
      </c>
      <c r="AM235" s="22">
        <v>6</v>
      </c>
      <c r="AP235" s="22">
        <f t="shared" si="35"/>
        <v>6</v>
      </c>
      <c r="AR235" s="22">
        <v>6</v>
      </c>
      <c r="AU235" s="22">
        <f t="shared" si="34"/>
        <v>6</v>
      </c>
      <c r="AW235" s="22">
        <v>6</v>
      </c>
      <c r="AZ235" s="22">
        <f t="shared" si="33"/>
        <v>6</v>
      </c>
      <c r="BB235" s="22">
        <v>6</v>
      </c>
      <c r="BE235" s="22">
        <f t="shared" si="32"/>
        <v>6</v>
      </c>
    </row>
    <row r="236" spans="1:57" x14ac:dyDescent="0.45">
      <c r="A236" s="23" t="s">
        <v>495</v>
      </c>
      <c r="B236" s="21" t="s">
        <v>502</v>
      </c>
      <c r="C236" s="21" t="s">
        <v>503</v>
      </c>
      <c r="D236" s="21" t="s">
        <v>441</v>
      </c>
      <c r="E236" s="21"/>
      <c r="F236" s="21"/>
      <c r="G236" s="21"/>
      <c r="H236" s="21"/>
      <c r="I236" s="21"/>
      <c r="J236" s="43">
        <v>10</v>
      </c>
      <c r="K236" s="21">
        <v>10</v>
      </c>
      <c r="M236" s="22">
        <v>10</v>
      </c>
      <c r="P236" s="22">
        <f t="shared" si="40"/>
        <v>10</v>
      </c>
      <c r="S236" s="22">
        <v>10</v>
      </c>
      <c r="V236" s="22">
        <f t="shared" si="39"/>
        <v>10</v>
      </c>
      <c r="X236" s="22">
        <v>10</v>
      </c>
      <c r="AA236" s="22">
        <f t="shared" si="37"/>
        <v>10</v>
      </c>
      <c r="AC236" s="22">
        <v>10</v>
      </c>
      <c r="AF236" s="22">
        <f t="shared" si="38"/>
        <v>10</v>
      </c>
      <c r="AH236" s="22">
        <v>10</v>
      </c>
      <c r="AK236" s="22">
        <f t="shared" si="36"/>
        <v>10</v>
      </c>
      <c r="AM236" s="22">
        <v>10</v>
      </c>
      <c r="AP236" s="22">
        <f t="shared" si="35"/>
        <v>10</v>
      </c>
      <c r="AR236" s="22">
        <v>10</v>
      </c>
      <c r="AU236" s="22">
        <f t="shared" si="34"/>
        <v>10</v>
      </c>
      <c r="AW236" s="22">
        <v>10</v>
      </c>
      <c r="AZ236" s="22">
        <f t="shared" si="33"/>
        <v>10</v>
      </c>
      <c r="BB236" s="22">
        <v>10</v>
      </c>
      <c r="BE236" s="22">
        <f t="shared" si="32"/>
        <v>10</v>
      </c>
    </row>
    <row r="237" spans="1:57" x14ac:dyDescent="0.45">
      <c r="A237" s="23" t="s">
        <v>495</v>
      </c>
      <c r="B237" s="21" t="s">
        <v>504</v>
      </c>
      <c r="C237" s="21" t="s">
        <v>505</v>
      </c>
      <c r="D237" s="21" t="s">
        <v>31</v>
      </c>
      <c r="E237" s="21"/>
      <c r="F237" s="21"/>
      <c r="G237" s="21"/>
      <c r="H237" s="21"/>
      <c r="I237" s="21"/>
      <c r="J237" s="43">
        <v>22</v>
      </c>
      <c r="K237" s="21">
        <v>22</v>
      </c>
      <c r="M237" s="22">
        <v>35</v>
      </c>
      <c r="P237" s="22">
        <f t="shared" si="40"/>
        <v>35</v>
      </c>
      <c r="S237" s="22">
        <v>35</v>
      </c>
      <c r="V237" s="22">
        <f t="shared" si="39"/>
        <v>35</v>
      </c>
      <c r="X237" s="22">
        <v>35</v>
      </c>
      <c r="AA237" s="22">
        <f t="shared" si="37"/>
        <v>35</v>
      </c>
      <c r="AC237" s="22">
        <v>35</v>
      </c>
      <c r="AE237" s="22">
        <v>-13</v>
      </c>
      <c r="AF237" s="22">
        <f t="shared" si="38"/>
        <v>22</v>
      </c>
      <c r="AH237" s="22">
        <v>22</v>
      </c>
      <c r="AK237" s="22">
        <f t="shared" si="36"/>
        <v>22</v>
      </c>
      <c r="AM237" s="22">
        <v>22</v>
      </c>
      <c r="AP237" s="22">
        <f t="shared" si="35"/>
        <v>22</v>
      </c>
      <c r="AR237" s="22">
        <v>22</v>
      </c>
      <c r="AU237" s="22">
        <f t="shared" si="34"/>
        <v>22</v>
      </c>
      <c r="AW237" s="22">
        <v>22</v>
      </c>
      <c r="AZ237" s="22">
        <f t="shared" si="33"/>
        <v>22</v>
      </c>
      <c r="BB237" s="22">
        <v>22</v>
      </c>
      <c r="BE237" s="22">
        <f t="shared" si="32"/>
        <v>22</v>
      </c>
    </row>
    <row r="238" spans="1:57" x14ac:dyDescent="0.45">
      <c r="A238" s="23" t="s">
        <v>495</v>
      </c>
      <c r="B238" s="21" t="s">
        <v>506</v>
      </c>
      <c r="C238" s="21" t="s">
        <v>507</v>
      </c>
      <c r="D238" s="21" t="s">
        <v>60</v>
      </c>
      <c r="E238" s="21"/>
      <c r="F238" s="21"/>
      <c r="G238" s="21"/>
      <c r="H238" s="21"/>
      <c r="I238" s="21"/>
      <c r="J238" s="43">
        <v>12</v>
      </c>
      <c r="K238" s="21">
        <v>12</v>
      </c>
      <c r="M238" s="22">
        <v>12</v>
      </c>
      <c r="P238" s="22">
        <f t="shared" si="40"/>
        <v>12</v>
      </c>
      <c r="S238" s="22">
        <v>12</v>
      </c>
      <c r="V238" s="22">
        <f t="shared" si="39"/>
        <v>12</v>
      </c>
      <c r="X238" s="22">
        <v>12</v>
      </c>
      <c r="AA238" s="22">
        <f t="shared" si="37"/>
        <v>12</v>
      </c>
      <c r="AC238" s="22">
        <v>12</v>
      </c>
      <c r="AF238" s="22">
        <f t="shared" si="38"/>
        <v>12</v>
      </c>
      <c r="AH238" s="22">
        <v>12</v>
      </c>
      <c r="AK238" s="22">
        <f t="shared" si="36"/>
        <v>12</v>
      </c>
      <c r="AM238" s="22">
        <v>12</v>
      </c>
      <c r="AP238" s="22">
        <f t="shared" si="35"/>
        <v>12</v>
      </c>
      <c r="AR238" s="22">
        <v>12</v>
      </c>
      <c r="AU238" s="22">
        <f t="shared" si="34"/>
        <v>12</v>
      </c>
      <c r="AW238" s="22">
        <v>12</v>
      </c>
      <c r="AZ238" s="22">
        <f t="shared" si="33"/>
        <v>12</v>
      </c>
      <c r="BB238" s="22">
        <v>12</v>
      </c>
      <c r="BE238" s="22">
        <f t="shared" si="32"/>
        <v>12</v>
      </c>
    </row>
    <row r="239" spans="1:57" x14ac:dyDescent="0.45">
      <c r="A239" s="23" t="s">
        <v>495</v>
      </c>
      <c r="B239" s="25" t="s">
        <v>508</v>
      </c>
      <c r="C239" s="21" t="s">
        <v>509</v>
      </c>
      <c r="D239" s="21" t="s">
        <v>42</v>
      </c>
      <c r="E239" s="21" t="s">
        <v>116</v>
      </c>
      <c r="F239" s="21"/>
      <c r="G239" s="21"/>
      <c r="H239" s="21"/>
      <c r="I239" s="21"/>
      <c r="J239" s="43">
        <v>152</v>
      </c>
      <c r="K239" s="21">
        <v>152</v>
      </c>
      <c r="M239" s="22">
        <v>217</v>
      </c>
      <c r="P239" s="22">
        <f t="shared" si="40"/>
        <v>217</v>
      </c>
      <c r="S239" s="22">
        <v>217</v>
      </c>
      <c r="U239" s="22">
        <v>-20</v>
      </c>
      <c r="V239" s="22">
        <f t="shared" si="39"/>
        <v>197</v>
      </c>
      <c r="X239" s="22">
        <v>197</v>
      </c>
      <c r="Z239" s="22">
        <v>-39</v>
      </c>
      <c r="AA239" s="22">
        <f t="shared" si="37"/>
        <v>158</v>
      </c>
      <c r="AC239" s="22">
        <v>158</v>
      </c>
      <c r="AF239" s="22">
        <f t="shared" si="38"/>
        <v>158</v>
      </c>
      <c r="AH239" s="22">
        <v>158</v>
      </c>
      <c r="AK239" s="22">
        <f t="shared" si="36"/>
        <v>158</v>
      </c>
      <c r="AM239" s="22">
        <v>158</v>
      </c>
      <c r="AO239" s="22">
        <v>-6</v>
      </c>
      <c r="AP239" s="22">
        <f t="shared" si="35"/>
        <v>152</v>
      </c>
      <c r="AR239" s="22">
        <v>152</v>
      </c>
      <c r="AU239" s="22">
        <f t="shared" si="34"/>
        <v>152</v>
      </c>
      <c r="AW239" s="22">
        <v>152</v>
      </c>
      <c r="AZ239" s="22">
        <f t="shared" si="33"/>
        <v>152</v>
      </c>
      <c r="BB239" s="22">
        <v>152</v>
      </c>
      <c r="BE239" s="22">
        <f t="shared" si="32"/>
        <v>152</v>
      </c>
    </row>
    <row r="240" spans="1:57" x14ac:dyDescent="0.45">
      <c r="A240" s="21" t="s">
        <v>495</v>
      </c>
      <c r="B240" s="21" t="s">
        <v>510</v>
      </c>
      <c r="C240" s="21" t="s">
        <v>511</v>
      </c>
      <c r="D240" s="21" t="s">
        <v>31</v>
      </c>
      <c r="E240" s="21"/>
      <c r="F240" s="21"/>
      <c r="G240" s="21"/>
      <c r="H240" s="21"/>
      <c r="I240" s="21"/>
      <c r="J240" s="43">
        <v>0</v>
      </c>
      <c r="K240" s="21">
        <v>0</v>
      </c>
      <c r="M240" s="22">
        <v>0</v>
      </c>
      <c r="P240" s="22">
        <f t="shared" si="40"/>
        <v>0</v>
      </c>
      <c r="S240" s="22">
        <v>0</v>
      </c>
      <c r="V240" s="22">
        <f t="shared" si="39"/>
        <v>0</v>
      </c>
      <c r="X240" s="22">
        <v>0</v>
      </c>
      <c r="AA240" s="22">
        <f t="shared" si="37"/>
        <v>0</v>
      </c>
      <c r="AC240" s="22">
        <v>0</v>
      </c>
      <c r="AF240" s="22">
        <f t="shared" si="38"/>
        <v>0</v>
      </c>
      <c r="AH240" s="22">
        <v>0</v>
      </c>
      <c r="AK240" s="22">
        <f t="shared" si="36"/>
        <v>0</v>
      </c>
      <c r="AM240" s="22">
        <v>0</v>
      </c>
      <c r="AP240" s="22">
        <f t="shared" si="35"/>
        <v>0</v>
      </c>
      <c r="AR240" s="22">
        <v>0</v>
      </c>
      <c r="AU240" s="22">
        <f t="shared" si="34"/>
        <v>0</v>
      </c>
      <c r="AW240" s="22">
        <v>0</v>
      </c>
      <c r="AZ240" s="22">
        <f t="shared" si="33"/>
        <v>0</v>
      </c>
      <c r="BB240" s="22">
        <v>0</v>
      </c>
      <c r="BE240" s="22">
        <f t="shared" si="32"/>
        <v>0</v>
      </c>
    </row>
    <row r="241" spans="1:57" x14ac:dyDescent="0.45">
      <c r="A241" s="21" t="s">
        <v>495</v>
      </c>
      <c r="B241" s="21" t="s">
        <v>512</v>
      </c>
      <c r="C241" s="21" t="s">
        <v>513</v>
      </c>
      <c r="D241" s="21" t="s">
        <v>31</v>
      </c>
      <c r="E241" s="21"/>
      <c r="F241" s="21"/>
      <c r="G241" s="21"/>
      <c r="H241" s="21"/>
      <c r="I241" s="21"/>
      <c r="J241" s="43">
        <v>65</v>
      </c>
      <c r="K241" s="21">
        <v>65</v>
      </c>
      <c r="M241" s="22">
        <v>82</v>
      </c>
      <c r="P241" s="22">
        <f t="shared" si="40"/>
        <v>82</v>
      </c>
      <c r="S241" s="22">
        <v>82</v>
      </c>
      <c r="V241" s="22">
        <f t="shared" si="39"/>
        <v>82</v>
      </c>
      <c r="X241" s="22">
        <v>82</v>
      </c>
      <c r="AA241" s="22">
        <f t="shared" si="37"/>
        <v>82</v>
      </c>
      <c r="AC241" s="22">
        <v>82</v>
      </c>
      <c r="AE241" s="22">
        <v>-17</v>
      </c>
      <c r="AF241" s="22">
        <f t="shared" si="38"/>
        <v>65</v>
      </c>
      <c r="AH241" s="22">
        <v>65</v>
      </c>
      <c r="AK241" s="22">
        <f t="shared" si="36"/>
        <v>65</v>
      </c>
      <c r="AM241" s="22">
        <v>65</v>
      </c>
      <c r="AP241" s="22">
        <f t="shared" si="35"/>
        <v>65</v>
      </c>
      <c r="AR241" s="22">
        <v>65</v>
      </c>
      <c r="AU241" s="22">
        <f t="shared" si="34"/>
        <v>65</v>
      </c>
      <c r="AW241" s="22">
        <v>65</v>
      </c>
      <c r="AZ241" s="22">
        <f t="shared" si="33"/>
        <v>65</v>
      </c>
      <c r="BB241" s="22">
        <v>65</v>
      </c>
      <c r="BE241" s="22">
        <f t="shared" si="32"/>
        <v>65</v>
      </c>
    </row>
    <row r="242" spans="1:57" x14ac:dyDescent="0.45">
      <c r="A242" s="23" t="s">
        <v>495</v>
      </c>
      <c r="B242" s="21" t="s">
        <v>514</v>
      </c>
      <c r="C242" s="21" t="s">
        <v>515</v>
      </c>
      <c r="D242" s="21" t="s">
        <v>64</v>
      </c>
      <c r="E242" s="21"/>
      <c r="F242" s="21"/>
      <c r="G242" s="21"/>
      <c r="H242" s="21"/>
      <c r="I242" s="21"/>
      <c r="J242" s="43">
        <v>33</v>
      </c>
      <c r="K242" s="21">
        <v>33</v>
      </c>
      <c r="M242" s="22">
        <v>33</v>
      </c>
      <c r="P242" s="22">
        <f t="shared" si="40"/>
        <v>33</v>
      </c>
      <c r="S242" s="22">
        <v>33</v>
      </c>
      <c r="V242" s="22">
        <f t="shared" si="39"/>
        <v>33</v>
      </c>
      <c r="X242" s="22">
        <v>33</v>
      </c>
      <c r="AA242" s="22">
        <f t="shared" si="37"/>
        <v>33</v>
      </c>
      <c r="AC242" s="22">
        <v>33</v>
      </c>
      <c r="AF242" s="22">
        <f t="shared" si="38"/>
        <v>33</v>
      </c>
      <c r="AH242" s="22">
        <v>33</v>
      </c>
      <c r="AK242" s="22">
        <f t="shared" si="36"/>
        <v>33</v>
      </c>
      <c r="AM242" s="22">
        <v>33</v>
      </c>
      <c r="AP242" s="22">
        <f t="shared" si="35"/>
        <v>33</v>
      </c>
      <c r="AR242" s="22">
        <v>33</v>
      </c>
      <c r="AU242" s="22">
        <f t="shared" si="34"/>
        <v>33</v>
      </c>
      <c r="AW242" s="22">
        <v>33</v>
      </c>
      <c r="AZ242" s="22">
        <f t="shared" si="33"/>
        <v>33</v>
      </c>
      <c r="BB242" s="22">
        <v>33</v>
      </c>
      <c r="BE242" s="22">
        <f t="shared" si="32"/>
        <v>33</v>
      </c>
    </row>
    <row r="243" spans="1:57" x14ac:dyDescent="0.45">
      <c r="A243" s="23" t="s">
        <v>495</v>
      </c>
      <c r="B243" s="21" t="s">
        <v>516</v>
      </c>
      <c r="C243" s="21" t="s">
        <v>517</v>
      </c>
      <c r="D243" s="21" t="s">
        <v>187</v>
      </c>
      <c r="E243" s="21"/>
      <c r="F243" s="21"/>
      <c r="G243" s="21"/>
      <c r="H243" s="21"/>
      <c r="I243" s="21"/>
      <c r="J243" s="43">
        <v>8</v>
      </c>
      <c r="K243" s="21">
        <v>8</v>
      </c>
      <c r="M243" s="22">
        <v>8</v>
      </c>
      <c r="P243" s="22">
        <f t="shared" si="40"/>
        <v>8</v>
      </c>
      <c r="S243" s="22">
        <v>8</v>
      </c>
      <c r="V243" s="22">
        <f t="shared" si="39"/>
        <v>8</v>
      </c>
      <c r="X243" s="22">
        <v>8</v>
      </c>
      <c r="AA243" s="22">
        <f t="shared" si="37"/>
        <v>8</v>
      </c>
      <c r="AC243" s="22">
        <v>8</v>
      </c>
      <c r="AF243" s="22">
        <f t="shared" si="38"/>
        <v>8</v>
      </c>
      <c r="AH243" s="22">
        <v>8</v>
      </c>
      <c r="AK243" s="22">
        <f t="shared" si="36"/>
        <v>8</v>
      </c>
      <c r="AM243" s="22">
        <v>8</v>
      </c>
      <c r="AP243" s="22">
        <f t="shared" si="35"/>
        <v>8</v>
      </c>
      <c r="AR243" s="22">
        <v>8</v>
      </c>
      <c r="AU243" s="22">
        <f t="shared" si="34"/>
        <v>8</v>
      </c>
      <c r="AW243" s="22">
        <v>8</v>
      </c>
      <c r="AZ243" s="22">
        <f t="shared" si="33"/>
        <v>8</v>
      </c>
      <c r="BB243" s="22">
        <v>8</v>
      </c>
      <c r="BE243" s="22">
        <f t="shared" si="32"/>
        <v>8</v>
      </c>
    </row>
    <row r="244" spans="1:57" x14ac:dyDescent="0.45">
      <c r="A244" s="23" t="s">
        <v>495</v>
      </c>
      <c r="B244" s="21" t="s">
        <v>518</v>
      </c>
      <c r="C244" s="21" t="s">
        <v>519</v>
      </c>
      <c r="D244" s="21" t="s">
        <v>60</v>
      </c>
      <c r="E244" s="21"/>
      <c r="F244" s="21"/>
      <c r="G244" s="21"/>
      <c r="H244" s="21"/>
      <c r="I244" s="21"/>
      <c r="J244" s="43">
        <v>20</v>
      </c>
      <c r="K244" s="21">
        <v>20</v>
      </c>
      <c r="M244" s="22">
        <v>20</v>
      </c>
      <c r="P244" s="22">
        <f t="shared" si="40"/>
        <v>20</v>
      </c>
      <c r="S244" s="22">
        <v>20</v>
      </c>
      <c r="V244" s="22">
        <f t="shared" si="39"/>
        <v>20</v>
      </c>
      <c r="X244" s="22">
        <v>20</v>
      </c>
      <c r="AA244" s="22">
        <f t="shared" si="37"/>
        <v>20</v>
      </c>
      <c r="AC244" s="22">
        <v>20</v>
      </c>
      <c r="AF244" s="22">
        <f t="shared" si="38"/>
        <v>20</v>
      </c>
      <c r="AH244" s="22">
        <v>20</v>
      </c>
      <c r="AK244" s="22">
        <f t="shared" si="36"/>
        <v>20</v>
      </c>
      <c r="AM244" s="22">
        <v>20</v>
      </c>
      <c r="AP244" s="22">
        <f t="shared" si="35"/>
        <v>20</v>
      </c>
      <c r="AR244" s="22">
        <v>20</v>
      </c>
      <c r="AU244" s="22">
        <f t="shared" si="34"/>
        <v>20</v>
      </c>
      <c r="AW244" s="22">
        <v>20</v>
      </c>
      <c r="AZ244" s="22">
        <f t="shared" si="33"/>
        <v>20</v>
      </c>
      <c r="BB244" s="22">
        <v>20</v>
      </c>
      <c r="BE244" s="22">
        <f t="shared" si="32"/>
        <v>20</v>
      </c>
    </row>
    <row r="245" spans="1:57" x14ac:dyDescent="0.45">
      <c r="A245" s="23" t="s">
        <v>495</v>
      </c>
      <c r="B245" s="21" t="s">
        <v>520</v>
      </c>
      <c r="C245" s="21" t="s">
        <v>521</v>
      </c>
      <c r="D245" s="21" t="s">
        <v>82</v>
      </c>
      <c r="E245" s="21"/>
      <c r="F245" s="21"/>
      <c r="G245" s="21"/>
      <c r="H245" s="21"/>
      <c r="I245" s="21"/>
      <c r="J245" s="43">
        <v>39</v>
      </c>
      <c r="K245" s="21">
        <v>39</v>
      </c>
      <c r="M245" s="22">
        <v>39</v>
      </c>
      <c r="P245" s="22">
        <f t="shared" si="40"/>
        <v>39</v>
      </c>
      <c r="S245" s="22">
        <v>39</v>
      </c>
      <c r="V245" s="22">
        <f t="shared" si="39"/>
        <v>39</v>
      </c>
      <c r="X245" s="22">
        <v>39</v>
      </c>
      <c r="AA245" s="22">
        <f t="shared" si="37"/>
        <v>39</v>
      </c>
      <c r="AC245" s="22">
        <v>39</v>
      </c>
      <c r="AF245" s="22">
        <f t="shared" si="38"/>
        <v>39</v>
      </c>
      <c r="AH245" s="22">
        <v>39</v>
      </c>
      <c r="AK245" s="22">
        <f t="shared" si="36"/>
        <v>39</v>
      </c>
      <c r="AM245" s="22">
        <v>39</v>
      </c>
      <c r="AP245" s="22">
        <f t="shared" si="35"/>
        <v>39</v>
      </c>
      <c r="AR245" s="22">
        <v>39</v>
      </c>
      <c r="AU245" s="22">
        <f t="shared" si="34"/>
        <v>39</v>
      </c>
      <c r="AW245" s="22">
        <v>39</v>
      </c>
      <c r="AZ245" s="22">
        <f t="shared" si="33"/>
        <v>39</v>
      </c>
      <c r="BB245" s="22">
        <v>39</v>
      </c>
      <c r="BE245" s="22">
        <f t="shared" si="32"/>
        <v>39</v>
      </c>
    </row>
    <row r="246" spans="1:57" x14ac:dyDescent="0.45">
      <c r="A246" s="23" t="s">
        <v>495</v>
      </c>
      <c r="B246" s="21" t="s">
        <v>522</v>
      </c>
      <c r="C246" s="21" t="s">
        <v>523</v>
      </c>
      <c r="D246" s="21" t="s">
        <v>34</v>
      </c>
      <c r="E246" s="21"/>
      <c r="F246" s="21"/>
      <c r="G246" s="21"/>
      <c r="H246" s="21"/>
      <c r="I246" s="21"/>
      <c r="J246" s="43">
        <v>12</v>
      </c>
      <c r="K246" s="21">
        <v>8</v>
      </c>
      <c r="M246" s="22">
        <v>16</v>
      </c>
      <c r="P246" s="22">
        <f t="shared" si="40"/>
        <v>16</v>
      </c>
      <c r="S246" s="22">
        <v>16</v>
      </c>
      <c r="U246" s="22">
        <v>-4</v>
      </c>
      <c r="V246" s="22">
        <f t="shared" si="39"/>
        <v>12</v>
      </c>
      <c r="X246" s="22">
        <v>12</v>
      </c>
      <c r="AA246" s="22">
        <f t="shared" si="37"/>
        <v>12</v>
      </c>
      <c r="AC246" s="22">
        <v>12</v>
      </c>
      <c r="AF246" s="22">
        <f t="shared" si="38"/>
        <v>12</v>
      </c>
      <c r="AH246" s="22">
        <v>12</v>
      </c>
      <c r="AK246" s="22">
        <f t="shared" si="36"/>
        <v>12</v>
      </c>
      <c r="AM246" s="22">
        <v>12</v>
      </c>
      <c r="AP246" s="22">
        <f t="shared" si="35"/>
        <v>12</v>
      </c>
      <c r="AR246" s="22">
        <v>12</v>
      </c>
      <c r="AU246" s="22">
        <f t="shared" si="34"/>
        <v>12</v>
      </c>
      <c r="AW246" s="22">
        <v>12</v>
      </c>
      <c r="AZ246" s="22">
        <f t="shared" si="33"/>
        <v>12</v>
      </c>
      <c r="BB246" s="22">
        <v>12</v>
      </c>
      <c r="BD246" s="22">
        <v>-4</v>
      </c>
      <c r="BE246" s="22">
        <f t="shared" si="32"/>
        <v>8</v>
      </c>
    </row>
    <row r="247" spans="1:57" x14ac:dyDescent="0.45">
      <c r="A247" s="23" t="s">
        <v>495</v>
      </c>
      <c r="B247" s="25" t="s">
        <v>524</v>
      </c>
      <c r="C247" s="21" t="s">
        <v>525</v>
      </c>
      <c r="D247" s="21" t="s">
        <v>43</v>
      </c>
      <c r="E247" s="21"/>
      <c r="F247" s="21"/>
      <c r="G247" s="21"/>
      <c r="H247" s="21"/>
      <c r="I247" s="21"/>
      <c r="J247" s="43">
        <v>76</v>
      </c>
      <c r="K247" s="21">
        <v>76</v>
      </c>
      <c r="M247" s="22">
        <v>213</v>
      </c>
      <c r="O247" s="22">
        <v>-22</v>
      </c>
      <c r="P247" s="22">
        <f t="shared" si="40"/>
        <v>191</v>
      </c>
      <c r="S247" s="22">
        <v>191</v>
      </c>
      <c r="U247" s="22">
        <v>-1</v>
      </c>
      <c r="V247" s="22">
        <f t="shared" si="39"/>
        <v>190</v>
      </c>
      <c r="X247" s="22">
        <v>190</v>
      </c>
      <c r="Z247" s="22">
        <v>-113</v>
      </c>
      <c r="AA247" s="22">
        <f t="shared" si="37"/>
        <v>77</v>
      </c>
      <c r="AC247" s="22">
        <v>77</v>
      </c>
      <c r="AF247" s="22">
        <f t="shared" si="38"/>
        <v>77</v>
      </c>
      <c r="AH247" s="22">
        <v>77</v>
      </c>
      <c r="AK247" s="22">
        <f t="shared" si="36"/>
        <v>77</v>
      </c>
      <c r="AM247" s="22">
        <v>77</v>
      </c>
      <c r="AO247" s="22">
        <v>-1</v>
      </c>
      <c r="AP247" s="22">
        <f t="shared" si="35"/>
        <v>76</v>
      </c>
      <c r="AR247" s="22">
        <v>76</v>
      </c>
      <c r="AU247" s="22">
        <f>AR247+(SUM(AS247:AT247))</f>
        <v>76</v>
      </c>
      <c r="AW247" s="22">
        <v>76</v>
      </c>
      <c r="AZ247" s="22">
        <f t="shared" si="33"/>
        <v>76</v>
      </c>
      <c r="BB247" s="22">
        <v>76</v>
      </c>
      <c r="BE247" s="22">
        <f t="shared" si="32"/>
        <v>76</v>
      </c>
    </row>
    <row r="248" spans="1:57" x14ac:dyDescent="0.45">
      <c r="A248" s="21" t="s">
        <v>495</v>
      </c>
      <c r="B248" s="21" t="s">
        <v>526</v>
      </c>
      <c r="C248" s="21" t="s">
        <v>527</v>
      </c>
      <c r="D248" s="21" t="s">
        <v>39</v>
      </c>
      <c r="E248" s="21"/>
      <c r="F248" s="21"/>
      <c r="G248" s="21"/>
      <c r="H248" s="21"/>
      <c r="I248" s="21"/>
      <c r="J248" s="43">
        <v>0</v>
      </c>
      <c r="K248" s="21">
        <v>0</v>
      </c>
      <c r="M248" s="22">
        <v>0</v>
      </c>
      <c r="P248" s="22">
        <f t="shared" si="40"/>
        <v>0</v>
      </c>
      <c r="S248" s="22">
        <v>0</v>
      </c>
      <c r="V248" s="22">
        <f t="shared" si="39"/>
        <v>0</v>
      </c>
      <c r="X248" s="22">
        <v>0</v>
      </c>
      <c r="AA248" s="22">
        <f t="shared" si="37"/>
        <v>0</v>
      </c>
      <c r="AC248" s="22">
        <v>0</v>
      </c>
      <c r="AF248" s="22">
        <f t="shared" si="38"/>
        <v>0</v>
      </c>
      <c r="AH248" s="22">
        <v>0</v>
      </c>
      <c r="AK248" s="22">
        <f t="shared" si="36"/>
        <v>0</v>
      </c>
      <c r="AM248" s="22">
        <v>0</v>
      </c>
      <c r="AP248" s="22">
        <f t="shared" si="35"/>
        <v>0</v>
      </c>
      <c r="AR248" s="22">
        <v>0</v>
      </c>
      <c r="AU248" s="22">
        <f t="shared" si="34"/>
        <v>0</v>
      </c>
      <c r="AW248" s="22">
        <v>0</v>
      </c>
      <c r="AZ248" s="22">
        <f t="shared" si="33"/>
        <v>0</v>
      </c>
      <c r="BB248" s="22">
        <v>0</v>
      </c>
      <c r="BE248" s="22">
        <f t="shared" si="32"/>
        <v>0</v>
      </c>
    </row>
    <row r="249" spans="1:57" x14ac:dyDescent="0.45">
      <c r="A249" s="23" t="s">
        <v>625</v>
      </c>
      <c r="B249" s="21">
        <v>40140</v>
      </c>
      <c r="C249" s="21" t="s">
        <v>528</v>
      </c>
      <c r="D249" s="21" t="s">
        <v>283</v>
      </c>
      <c r="E249" s="21"/>
      <c r="F249" s="21"/>
      <c r="G249" s="21"/>
      <c r="H249" s="21"/>
      <c r="I249" s="21"/>
      <c r="J249" s="43">
        <v>38</v>
      </c>
      <c r="K249" s="21">
        <v>38</v>
      </c>
      <c r="M249" s="22">
        <v>72</v>
      </c>
      <c r="O249" s="22">
        <v>-5</v>
      </c>
      <c r="P249" s="22">
        <f t="shared" si="40"/>
        <v>67</v>
      </c>
      <c r="S249" s="22">
        <v>67</v>
      </c>
      <c r="U249" s="22">
        <v>-6</v>
      </c>
      <c r="V249" s="22">
        <f t="shared" si="39"/>
        <v>61</v>
      </c>
      <c r="X249" s="22">
        <v>61</v>
      </c>
      <c r="Z249" s="22">
        <v>-3</v>
      </c>
      <c r="AA249" s="22">
        <f t="shared" si="37"/>
        <v>58</v>
      </c>
      <c r="AC249" s="22">
        <v>58</v>
      </c>
      <c r="AE249" s="22">
        <v>-20</v>
      </c>
      <c r="AF249" s="22">
        <f t="shared" si="38"/>
        <v>38</v>
      </c>
      <c r="AH249" s="22">
        <v>38</v>
      </c>
      <c r="AK249" s="22">
        <f t="shared" si="36"/>
        <v>38</v>
      </c>
      <c r="AM249" s="22">
        <v>38</v>
      </c>
      <c r="AP249" s="22">
        <f t="shared" si="35"/>
        <v>38</v>
      </c>
      <c r="AR249" s="22">
        <v>38</v>
      </c>
      <c r="AU249" s="22">
        <f t="shared" si="34"/>
        <v>38</v>
      </c>
      <c r="AW249" s="22">
        <v>38</v>
      </c>
      <c r="AZ249" s="22">
        <f t="shared" si="33"/>
        <v>38</v>
      </c>
      <c r="BB249" s="22">
        <v>38</v>
      </c>
      <c r="BE249" s="22">
        <f t="shared" si="32"/>
        <v>38</v>
      </c>
    </row>
    <row r="250" spans="1:57" x14ac:dyDescent="0.45">
      <c r="A250" s="23" t="s">
        <v>529</v>
      </c>
      <c r="B250" s="21" t="s">
        <v>530</v>
      </c>
      <c r="C250" s="21" t="s">
        <v>531</v>
      </c>
      <c r="D250" s="21" t="s">
        <v>111</v>
      </c>
      <c r="E250" s="21"/>
      <c r="F250" s="21"/>
      <c r="G250" s="21"/>
      <c r="H250" s="21"/>
      <c r="I250" s="21"/>
      <c r="J250" s="43">
        <v>87</v>
      </c>
      <c r="K250" s="21">
        <v>87</v>
      </c>
      <c r="M250" s="22">
        <v>96</v>
      </c>
      <c r="P250" s="22">
        <f t="shared" si="40"/>
        <v>96</v>
      </c>
      <c r="S250" s="22">
        <v>96</v>
      </c>
      <c r="U250" s="22">
        <v>-6</v>
      </c>
      <c r="V250" s="22">
        <f t="shared" si="39"/>
        <v>90</v>
      </c>
      <c r="X250" s="22">
        <v>90</v>
      </c>
      <c r="AA250" s="22">
        <f t="shared" si="37"/>
        <v>90</v>
      </c>
      <c r="AC250" s="22">
        <v>90</v>
      </c>
      <c r="AF250" s="22">
        <f t="shared" si="38"/>
        <v>90</v>
      </c>
      <c r="AH250" s="22">
        <v>90</v>
      </c>
      <c r="AK250" s="22">
        <f t="shared" si="36"/>
        <v>90</v>
      </c>
      <c r="AM250" s="22">
        <v>90</v>
      </c>
      <c r="AO250" s="22">
        <v>-3</v>
      </c>
      <c r="AP250" s="22">
        <f t="shared" si="35"/>
        <v>87</v>
      </c>
      <c r="AR250" s="22">
        <v>87</v>
      </c>
      <c r="AU250" s="22">
        <f t="shared" si="34"/>
        <v>87</v>
      </c>
      <c r="AW250" s="22">
        <v>87</v>
      </c>
      <c r="AZ250" s="22">
        <f t="shared" si="33"/>
        <v>87</v>
      </c>
      <c r="BB250" s="22">
        <v>87</v>
      </c>
      <c r="BE250" s="22">
        <f t="shared" si="32"/>
        <v>87</v>
      </c>
    </row>
    <row r="251" spans="1:57" x14ac:dyDescent="0.45">
      <c r="A251" s="23" t="s">
        <v>529</v>
      </c>
      <c r="B251" s="21" t="s">
        <v>532</v>
      </c>
      <c r="C251" s="21" t="s">
        <v>533</v>
      </c>
      <c r="D251" s="21" t="s">
        <v>108</v>
      </c>
      <c r="E251" s="21"/>
      <c r="F251" s="21"/>
      <c r="G251" s="21"/>
      <c r="H251" s="21"/>
      <c r="I251" s="21"/>
      <c r="J251" s="43">
        <v>315</v>
      </c>
      <c r="K251" s="21">
        <v>315</v>
      </c>
      <c r="M251" s="22">
        <v>67</v>
      </c>
      <c r="N251" s="22">
        <v>288</v>
      </c>
      <c r="O251" s="31"/>
      <c r="P251" s="22">
        <f t="shared" si="40"/>
        <v>355</v>
      </c>
      <c r="S251" s="22">
        <v>355</v>
      </c>
      <c r="U251" s="22">
        <v>-40</v>
      </c>
      <c r="V251" s="22">
        <f t="shared" si="39"/>
        <v>315</v>
      </c>
      <c r="X251" s="22">
        <v>315</v>
      </c>
      <c r="AA251" s="22">
        <f t="shared" si="37"/>
        <v>315</v>
      </c>
      <c r="AC251" s="22">
        <v>315</v>
      </c>
      <c r="AF251" s="22">
        <f t="shared" si="38"/>
        <v>315</v>
      </c>
      <c r="AH251" s="22">
        <v>315</v>
      </c>
      <c r="AK251" s="22">
        <f t="shared" si="36"/>
        <v>315</v>
      </c>
      <c r="AM251" s="22">
        <v>315</v>
      </c>
      <c r="AP251" s="22">
        <f t="shared" si="35"/>
        <v>315</v>
      </c>
      <c r="AR251" s="22">
        <v>315</v>
      </c>
      <c r="AU251" s="22">
        <f t="shared" si="34"/>
        <v>315</v>
      </c>
      <c r="AW251" s="22">
        <v>315</v>
      </c>
      <c r="AZ251" s="22">
        <f t="shared" si="33"/>
        <v>315</v>
      </c>
      <c r="BB251" s="22">
        <v>315</v>
      </c>
      <c r="BE251" s="22">
        <f t="shared" si="32"/>
        <v>315</v>
      </c>
    </row>
    <row r="252" spans="1:57" x14ac:dyDescent="0.45">
      <c r="A252" s="23" t="s">
        <v>529</v>
      </c>
      <c r="B252" s="21" t="s">
        <v>534</v>
      </c>
      <c r="C252" s="21" t="s">
        <v>535</v>
      </c>
      <c r="D252" s="21" t="s">
        <v>39</v>
      </c>
      <c r="E252" s="21"/>
      <c r="F252" s="21"/>
      <c r="G252" s="21"/>
      <c r="H252" s="21"/>
      <c r="I252" s="21"/>
      <c r="J252" s="43">
        <v>53</v>
      </c>
      <c r="K252" s="21">
        <v>25</v>
      </c>
      <c r="M252" s="22">
        <v>53</v>
      </c>
      <c r="P252" s="22">
        <f t="shared" si="40"/>
        <v>53</v>
      </c>
      <c r="S252" s="22">
        <v>53</v>
      </c>
      <c r="V252" s="22">
        <f t="shared" si="39"/>
        <v>53</v>
      </c>
      <c r="X252" s="22">
        <v>53</v>
      </c>
      <c r="AA252" s="22">
        <f t="shared" si="37"/>
        <v>53</v>
      </c>
      <c r="AC252" s="22">
        <v>53</v>
      </c>
      <c r="AF252" s="22">
        <f t="shared" si="38"/>
        <v>53</v>
      </c>
      <c r="AH252" s="22">
        <v>53</v>
      </c>
      <c r="AK252" s="22">
        <f t="shared" si="36"/>
        <v>53</v>
      </c>
      <c r="AM252" s="22">
        <v>53</v>
      </c>
      <c r="AP252" s="22">
        <f t="shared" si="35"/>
        <v>53</v>
      </c>
      <c r="AR252" s="22">
        <v>53</v>
      </c>
      <c r="AU252" s="22">
        <f t="shared" si="34"/>
        <v>53</v>
      </c>
      <c r="AW252" s="22">
        <v>53</v>
      </c>
      <c r="AZ252" s="22">
        <f t="shared" si="33"/>
        <v>53</v>
      </c>
      <c r="BB252" s="22">
        <v>53</v>
      </c>
      <c r="BD252" s="22">
        <v>-28</v>
      </c>
      <c r="BE252" s="22">
        <f t="shared" si="32"/>
        <v>25</v>
      </c>
    </row>
    <row r="253" spans="1:57" x14ac:dyDescent="0.45">
      <c r="A253" s="23" t="s">
        <v>529</v>
      </c>
      <c r="B253" s="21" t="s">
        <v>536</v>
      </c>
      <c r="C253" s="21" t="s">
        <v>537</v>
      </c>
      <c r="D253" s="21" t="s">
        <v>441</v>
      </c>
      <c r="E253" s="21"/>
      <c r="F253" s="21"/>
      <c r="G253" s="21"/>
      <c r="H253" s="21"/>
      <c r="I253" s="21"/>
      <c r="J253" s="43">
        <v>8</v>
      </c>
      <c r="K253" s="21">
        <v>8</v>
      </c>
      <c r="M253" s="22">
        <v>8</v>
      </c>
      <c r="P253" s="22">
        <f t="shared" si="40"/>
        <v>8</v>
      </c>
      <c r="S253" s="22">
        <v>8</v>
      </c>
      <c r="V253" s="22">
        <f t="shared" si="39"/>
        <v>8</v>
      </c>
      <c r="X253" s="22">
        <v>8</v>
      </c>
      <c r="AA253" s="22">
        <f t="shared" si="37"/>
        <v>8</v>
      </c>
      <c r="AC253" s="22">
        <v>8</v>
      </c>
      <c r="AF253" s="22">
        <f t="shared" si="38"/>
        <v>8</v>
      </c>
      <c r="AH253" s="22">
        <v>8</v>
      </c>
      <c r="AK253" s="22">
        <f t="shared" si="36"/>
        <v>8</v>
      </c>
      <c r="AM253" s="22">
        <v>8</v>
      </c>
      <c r="AP253" s="22">
        <f t="shared" si="35"/>
        <v>8</v>
      </c>
      <c r="AR253" s="22">
        <v>8</v>
      </c>
      <c r="AU253" s="22">
        <f t="shared" si="34"/>
        <v>8</v>
      </c>
      <c r="AW253" s="22">
        <v>8</v>
      </c>
      <c r="AZ253" s="22">
        <f t="shared" si="33"/>
        <v>8</v>
      </c>
      <c r="BB253" s="22">
        <v>8</v>
      </c>
      <c r="BE253" s="22">
        <f t="shared" si="32"/>
        <v>8</v>
      </c>
    </row>
    <row r="254" spans="1:57" x14ac:dyDescent="0.45">
      <c r="A254" s="21" t="s">
        <v>538</v>
      </c>
      <c r="B254" s="21" t="s">
        <v>539</v>
      </c>
      <c r="C254" s="21" t="s">
        <v>540</v>
      </c>
      <c r="D254" s="21" t="s">
        <v>60</v>
      </c>
      <c r="E254" s="21"/>
      <c r="F254" s="21"/>
      <c r="G254" s="21"/>
      <c r="H254" s="21"/>
      <c r="I254" s="21"/>
      <c r="J254" s="43">
        <v>17</v>
      </c>
      <c r="K254" s="21">
        <v>17</v>
      </c>
      <c r="M254" s="22">
        <v>17</v>
      </c>
      <c r="P254" s="22">
        <f t="shared" si="40"/>
        <v>17</v>
      </c>
      <c r="S254" s="22">
        <v>17</v>
      </c>
      <c r="V254" s="22">
        <f t="shared" si="39"/>
        <v>17</v>
      </c>
      <c r="X254" s="22">
        <v>17</v>
      </c>
      <c r="AA254" s="22">
        <f t="shared" si="37"/>
        <v>17</v>
      </c>
      <c r="AC254" s="22">
        <v>17</v>
      </c>
      <c r="AF254" s="22">
        <f t="shared" si="38"/>
        <v>17</v>
      </c>
      <c r="AH254" s="22">
        <v>17</v>
      </c>
      <c r="AK254" s="22">
        <f t="shared" si="36"/>
        <v>17</v>
      </c>
      <c r="AM254" s="22">
        <v>17</v>
      </c>
      <c r="AP254" s="22">
        <f t="shared" si="35"/>
        <v>17</v>
      </c>
      <c r="AR254" s="22">
        <v>17</v>
      </c>
      <c r="AU254" s="22">
        <f t="shared" si="34"/>
        <v>17</v>
      </c>
      <c r="AW254" s="22">
        <v>17</v>
      </c>
      <c r="AZ254" s="22">
        <f t="shared" si="33"/>
        <v>17</v>
      </c>
      <c r="BB254" s="22">
        <v>17</v>
      </c>
      <c r="BE254" s="22">
        <f t="shared" si="32"/>
        <v>17</v>
      </c>
    </row>
    <row r="255" spans="1:57" x14ac:dyDescent="0.45">
      <c r="A255" s="21" t="s">
        <v>538</v>
      </c>
      <c r="B255" s="21" t="s">
        <v>538</v>
      </c>
      <c r="C255" s="21" t="s">
        <v>541</v>
      </c>
      <c r="D255" s="21" t="s">
        <v>441</v>
      </c>
      <c r="E255" s="21"/>
      <c r="F255" s="21"/>
      <c r="G255" s="21"/>
      <c r="H255" s="21"/>
      <c r="I255" s="21"/>
      <c r="J255" s="43">
        <v>20</v>
      </c>
      <c r="K255" s="21">
        <v>20</v>
      </c>
      <c r="M255" s="22">
        <v>20</v>
      </c>
      <c r="P255" s="22">
        <f t="shared" si="40"/>
        <v>20</v>
      </c>
      <c r="S255" s="22">
        <v>20</v>
      </c>
      <c r="V255" s="22">
        <f t="shared" si="39"/>
        <v>20</v>
      </c>
      <c r="X255" s="22">
        <v>20</v>
      </c>
      <c r="AA255" s="22">
        <f t="shared" si="37"/>
        <v>20</v>
      </c>
      <c r="AC255" s="22">
        <v>20</v>
      </c>
      <c r="AF255" s="22">
        <f t="shared" si="38"/>
        <v>20</v>
      </c>
      <c r="AH255" s="22">
        <v>20</v>
      </c>
      <c r="AK255" s="22">
        <f t="shared" si="36"/>
        <v>20</v>
      </c>
      <c r="AM255" s="22">
        <v>20</v>
      </c>
      <c r="AP255" s="22">
        <f t="shared" si="35"/>
        <v>20</v>
      </c>
      <c r="AR255" s="22">
        <v>20</v>
      </c>
      <c r="AU255" s="22">
        <f t="shared" si="34"/>
        <v>20</v>
      </c>
      <c r="AW255" s="22">
        <v>20</v>
      </c>
      <c r="AZ255" s="22">
        <f t="shared" si="33"/>
        <v>20</v>
      </c>
      <c r="BB255" s="22">
        <v>20</v>
      </c>
      <c r="BE255" s="22">
        <f t="shared" si="32"/>
        <v>20</v>
      </c>
    </row>
    <row r="256" spans="1:57" x14ac:dyDescent="0.45">
      <c r="A256" s="21" t="s">
        <v>538</v>
      </c>
      <c r="B256" s="21" t="s">
        <v>538</v>
      </c>
      <c r="C256" s="21" t="s">
        <v>542</v>
      </c>
      <c r="D256" s="21" t="s">
        <v>441</v>
      </c>
      <c r="E256" s="21"/>
      <c r="F256" s="21"/>
      <c r="G256" s="21"/>
      <c r="H256" s="21"/>
      <c r="I256" s="21"/>
      <c r="J256" s="43">
        <v>7</v>
      </c>
      <c r="K256" s="21">
        <v>7</v>
      </c>
      <c r="M256" s="22">
        <v>7</v>
      </c>
      <c r="P256" s="22">
        <f t="shared" si="40"/>
        <v>7</v>
      </c>
      <c r="S256" s="22">
        <v>7</v>
      </c>
      <c r="V256" s="22">
        <f t="shared" si="39"/>
        <v>7</v>
      </c>
      <c r="X256" s="22">
        <v>7</v>
      </c>
      <c r="AA256" s="22">
        <f t="shared" si="37"/>
        <v>7</v>
      </c>
      <c r="AC256" s="22">
        <v>7</v>
      </c>
      <c r="AF256" s="22">
        <f t="shared" si="38"/>
        <v>7</v>
      </c>
      <c r="AH256" s="22">
        <v>7</v>
      </c>
      <c r="AK256" s="22">
        <f t="shared" si="36"/>
        <v>7</v>
      </c>
      <c r="AM256" s="22">
        <v>7</v>
      </c>
      <c r="AP256" s="22">
        <f t="shared" si="35"/>
        <v>7</v>
      </c>
      <c r="AR256" s="22">
        <v>7</v>
      </c>
      <c r="AU256" s="22">
        <f t="shared" si="34"/>
        <v>7</v>
      </c>
      <c r="AW256" s="22">
        <v>7</v>
      </c>
      <c r="AZ256" s="22">
        <f t="shared" si="33"/>
        <v>7</v>
      </c>
      <c r="BB256" s="22">
        <v>7</v>
      </c>
      <c r="BE256" s="22">
        <f t="shared" si="32"/>
        <v>7</v>
      </c>
    </row>
    <row r="257" spans="1:57" ht="34.5" x14ac:dyDescent="0.45">
      <c r="A257" s="28" t="s">
        <v>543</v>
      </c>
      <c r="B257" s="28">
        <v>793075</v>
      </c>
      <c r="C257" s="43" t="s">
        <v>545</v>
      </c>
      <c r="D257" s="21" t="s">
        <v>60</v>
      </c>
      <c r="E257" s="21"/>
      <c r="F257" s="21"/>
      <c r="G257" s="21"/>
      <c r="H257" s="21"/>
      <c r="I257" s="21"/>
      <c r="J257" s="43">
        <v>22</v>
      </c>
      <c r="K257" s="21">
        <v>22</v>
      </c>
      <c r="AM257" s="22">
        <v>22</v>
      </c>
      <c r="AP257" s="22">
        <f t="shared" si="35"/>
        <v>22</v>
      </c>
      <c r="AR257" s="22">
        <v>22</v>
      </c>
      <c r="AU257" s="22">
        <f t="shared" si="34"/>
        <v>22</v>
      </c>
      <c r="AW257" s="22">
        <v>22</v>
      </c>
      <c r="AZ257" s="22">
        <f t="shared" si="33"/>
        <v>22</v>
      </c>
      <c r="BB257" s="22">
        <v>22</v>
      </c>
      <c r="BE257" s="22">
        <f t="shared" si="32"/>
        <v>22</v>
      </c>
    </row>
  </sheetData>
  <hyperlinks>
    <hyperlink ref="B188" r:id="rId1" display="https://www.crisales.com/pc_product_detail.asp?key=D514E9414FE0445DBF65EBFF6E10E290" xr:uid="{00000000-0004-0000-0000-000000000000}"/>
    <hyperlink ref="B190" r:id="rId2" display="https://www.crisales.com/pc_product_detail.asp?key=666ABECE0AF94A1EBF0DD7E8377284EA" xr:uid="{00000000-0004-0000-0000-000001000000}"/>
    <hyperlink ref="B180" r:id="rId3" display="https://www.crisales.com/pc_product_detail.asp?key=6B7BDA6B9B9C43B7B1EFE746A63F85B1" xr:uid="{00000000-0004-0000-0000-000002000000}"/>
    <hyperlink ref="B182" r:id="rId4" display="https://www.crisales.com/pc_product_detail.asp?key=30A511CE776A4CB887F28963F53D132A" xr:uid="{00000000-0004-0000-0000-000003000000}"/>
    <hyperlink ref="B195" r:id="rId5" display="https://www.crisales.com/pc_product_detail.asp?key=EEFEB5064058401C99C86ED516758863" xr:uid="{00000000-0004-0000-0000-000004000000}"/>
    <hyperlink ref="B184" r:id="rId6" display="https://www.crisales.com/pc_product_detail.asp?key=F980E2134B134DA4938D78206DFB9E78" xr:uid="{00000000-0004-0000-0000-000005000000}"/>
    <hyperlink ref="B185" r:id="rId7" display="https://www.crisales.com/pc_product_detail.asp?key=BC085105FCEB4257AE84F9EF0BF5D290" xr:uid="{00000000-0004-0000-0000-000006000000}"/>
    <hyperlink ref="B198" r:id="rId8" display="https://www.crisales.com/pc_product_detail.asp?key=8799C3A992464350905BC5932AAEA590" xr:uid="{00000000-0004-0000-0000-000007000000}"/>
  </hyperlinks>
  <pageMargins left="0.7" right="0.7" top="0.75" bottom="0.75" header="0.3" footer="0.3"/>
  <pageSetup scale="11" fitToHeight="0" orientation="landscape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57"/>
  <sheetViews>
    <sheetView topLeftCell="G1" zoomScaleNormal="100" workbookViewId="0">
      <selection activeCell="A8" sqref="A8:XFD8"/>
    </sheetView>
  </sheetViews>
  <sheetFormatPr defaultRowHeight="17.25" x14ac:dyDescent="0.45"/>
  <cols>
    <col min="1" max="1" width="14.59765625" style="22" bestFit="1" customWidth="1"/>
    <col min="2" max="2" width="23" style="63" customWidth="1"/>
    <col min="3" max="3" width="62.265625" style="22" bestFit="1" customWidth="1"/>
    <col min="4" max="4" width="24.1328125" style="26" bestFit="1" customWidth="1"/>
    <col min="5" max="5" width="25.265625" style="26" customWidth="1"/>
    <col min="6" max="6" width="22.1328125" style="26" customWidth="1"/>
    <col min="7" max="7" width="11.73046875" style="26" bestFit="1" customWidth="1"/>
    <col min="8" max="8" width="11.73046875" style="26" customWidth="1"/>
    <col min="9" max="9" width="19" style="22" customWidth="1"/>
    <col min="10" max="10" width="18.86328125" style="26" customWidth="1"/>
    <col min="11" max="11" width="20.3984375" style="26" customWidth="1"/>
    <col min="12" max="12" width="17.59765625" style="26" customWidth="1"/>
    <col min="13" max="13" width="17.3984375" style="26" customWidth="1"/>
    <col min="14" max="14" width="16.86328125" style="26" customWidth="1"/>
    <col min="15" max="15" width="18" style="26" customWidth="1"/>
  </cols>
  <sheetData>
    <row r="1" spans="1:15" ht="82.5" customHeight="1" x14ac:dyDescent="0.5">
      <c r="A1" s="3" t="s">
        <v>0</v>
      </c>
      <c r="B1" s="58" t="s">
        <v>1</v>
      </c>
      <c r="C1" s="3" t="s">
        <v>2</v>
      </c>
      <c r="D1" s="66" t="s">
        <v>550</v>
      </c>
      <c r="E1" s="68"/>
      <c r="F1" s="68"/>
      <c r="G1" s="68"/>
      <c r="H1" s="67"/>
      <c r="I1" s="55"/>
      <c r="J1" s="52" t="s">
        <v>656</v>
      </c>
      <c r="K1" s="23" t="s">
        <v>650</v>
      </c>
      <c r="L1" s="56" t="s">
        <v>546</v>
      </c>
      <c r="M1" s="37" t="s">
        <v>547</v>
      </c>
      <c r="N1" s="37" t="s">
        <v>548</v>
      </c>
      <c r="O1" s="37" t="s">
        <v>549</v>
      </c>
    </row>
    <row r="2" spans="1:15" s="39" customFormat="1" ht="30" customHeight="1" x14ac:dyDescent="0.55000000000000004">
      <c r="A2" s="21" t="str">
        <f>Inventory!A2</f>
        <v>Allstate</v>
      </c>
      <c r="B2" s="59" t="str">
        <f>Inventory!B2</f>
        <v>FBA445-CR/GR</v>
      </c>
      <c r="C2" s="21" t="str">
        <f>Inventory!C2</f>
        <v xml:space="preserve">20.5"ASTILBE BUNDLE CR/GR     </v>
      </c>
      <c r="D2" s="53" t="str">
        <f>Inventory!D2</f>
        <v>Zoey Lee</v>
      </c>
      <c r="E2" s="53">
        <f>Inventory!E2</f>
        <v>0</v>
      </c>
      <c r="F2" s="53">
        <f>Inventory!F2</f>
        <v>0</v>
      </c>
      <c r="G2" s="54">
        <f>Inventory!G2</f>
        <v>0</v>
      </c>
      <c r="H2" s="54">
        <f>Inventory!H2</f>
        <v>0</v>
      </c>
      <c r="I2" s="51">
        <f>Inventory!I2</f>
        <v>0</v>
      </c>
      <c r="J2" s="38">
        <f>Inventory!J2</f>
        <v>57</v>
      </c>
      <c r="K2" s="38">
        <f>Inventory!K2</f>
        <v>57</v>
      </c>
      <c r="L2" s="49"/>
      <c r="M2" s="38"/>
      <c r="N2" s="38"/>
      <c r="O2" s="38"/>
    </row>
    <row r="3" spans="1:15" s="39" customFormat="1" ht="30" customHeight="1" x14ac:dyDescent="0.55000000000000004">
      <c r="A3" s="21" t="str">
        <f>Inventory!A3</f>
        <v>Allstate</v>
      </c>
      <c r="B3" s="59" t="str">
        <f>Inventory!B3</f>
        <v xml:space="preserve">FBB232-WH   </v>
      </c>
      <c r="C3" s="21" t="str">
        <f>Inventory!C3</f>
        <v xml:space="preserve">15"BABY'S BREATH BUSH X7 WH   </v>
      </c>
      <c r="D3" s="21" t="str">
        <f>Inventory!D3</f>
        <v>Lindsey Sue</v>
      </c>
      <c r="E3" s="21">
        <f>Inventory!E3</f>
        <v>0</v>
      </c>
      <c r="F3" s="21">
        <f>Inventory!F3</f>
        <v>0</v>
      </c>
      <c r="G3" s="48">
        <f>Inventory!G3</f>
        <v>0</v>
      </c>
      <c r="H3" s="48">
        <f>Inventory!H3</f>
        <v>0</v>
      </c>
      <c r="I3" s="51">
        <f>Inventory!I3</f>
        <v>0</v>
      </c>
      <c r="J3" s="38">
        <f>Inventory!J3</f>
        <v>21</v>
      </c>
      <c r="K3" s="38">
        <f>Inventory!K3</f>
        <v>21</v>
      </c>
      <c r="L3" s="49"/>
      <c r="M3" s="38"/>
      <c r="N3" s="38"/>
      <c r="O3" s="38"/>
    </row>
    <row r="4" spans="1:15" s="39" customFormat="1" ht="30" customHeight="1" x14ac:dyDescent="0.55000000000000004">
      <c r="A4" s="21" t="str">
        <f>Inventory!A4</f>
        <v>Allstate</v>
      </c>
      <c r="B4" s="59" t="str">
        <f>Inventory!B4</f>
        <v>FBB075-BU/BP</v>
      </c>
      <c r="C4" s="21" t="str">
        <f>Inventory!C4</f>
        <v>Baby's Breath</v>
      </c>
      <c r="D4" s="21" t="str">
        <f>Inventory!D4</f>
        <v>Madeline</v>
      </c>
      <c r="E4" s="21">
        <f>Inventory!E4</f>
        <v>0</v>
      </c>
      <c r="F4" s="21">
        <f>Inventory!F4</f>
        <v>0</v>
      </c>
      <c r="G4" s="48">
        <f>Inventory!G4</f>
        <v>0</v>
      </c>
      <c r="H4" s="48">
        <f>Inventory!H4</f>
        <v>0</v>
      </c>
      <c r="I4" s="51">
        <f>Inventory!I4</f>
        <v>0</v>
      </c>
      <c r="J4" s="38">
        <f>Inventory!J4</f>
        <v>0</v>
      </c>
      <c r="K4" s="38">
        <f>Inventory!K4</f>
        <v>0</v>
      </c>
      <c r="L4" s="49"/>
      <c r="M4" s="38"/>
      <c r="N4" s="38"/>
      <c r="O4" s="38"/>
    </row>
    <row r="5" spans="1:15" s="39" customFormat="1" ht="30" customHeight="1" x14ac:dyDescent="0.55000000000000004">
      <c r="A5" s="21" t="str">
        <f>Inventory!A5</f>
        <v>Allstate</v>
      </c>
      <c r="B5" s="59" t="str">
        <f>Inventory!B5</f>
        <v>FBC511-LV</v>
      </c>
      <c r="C5" s="21" t="str">
        <f>Inventory!C5</f>
        <v>25" Scabiosa Bush LV</v>
      </c>
      <c r="D5" s="21" t="str">
        <f>Inventory!D5</f>
        <v>Angeline</v>
      </c>
      <c r="E5" s="21" t="str">
        <f>Inventory!E5</f>
        <v>Taylor Lynn</v>
      </c>
      <c r="F5" s="21">
        <f>Inventory!F5</f>
        <v>0</v>
      </c>
      <c r="G5" s="48">
        <f>Inventory!G5</f>
        <v>0</v>
      </c>
      <c r="H5" s="48">
        <f>Inventory!H5</f>
        <v>0</v>
      </c>
      <c r="I5" s="51">
        <f>Inventory!I5</f>
        <v>0</v>
      </c>
      <c r="J5" s="38">
        <f>Inventory!J5</f>
        <v>12</v>
      </c>
      <c r="K5" s="38">
        <f>Inventory!K5</f>
        <v>6</v>
      </c>
      <c r="L5" s="49"/>
      <c r="M5" s="38"/>
      <c r="N5" s="38"/>
      <c r="O5" s="38"/>
    </row>
    <row r="6" spans="1:15" s="39" customFormat="1" ht="30" customHeight="1" x14ac:dyDescent="0.55000000000000004">
      <c r="A6" s="21" t="str">
        <f>Inventory!A6</f>
        <v>Allstate</v>
      </c>
      <c r="B6" s="59" t="str">
        <f>Inventory!B6</f>
        <v>FBH855-BE</v>
      </c>
      <c r="C6" s="21" t="str">
        <f>Inventory!C6</f>
        <v>14" Hare's Tail Bundle x 6 BE</v>
      </c>
      <c r="D6" s="21" t="str">
        <f>Inventory!D6</f>
        <v>Madeline</v>
      </c>
      <c r="E6" s="21" t="str">
        <f>Inventory!E6</f>
        <v>Marie</v>
      </c>
      <c r="F6" s="21">
        <f>Inventory!F6</f>
        <v>0</v>
      </c>
      <c r="G6" s="48">
        <f>Inventory!G6</f>
        <v>0</v>
      </c>
      <c r="H6" s="48">
        <f>Inventory!H6</f>
        <v>0</v>
      </c>
      <c r="I6" s="51">
        <f>Inventory!I6</f>
        <v>0</v>
      </c>
      <c r="J6" s="38">
        <f>Inventory!J6</f>
        <v>48</v>
      </c>
      <c r="K6" s="38">
        <f>Inventory!K6</f>
        <v>48</v>
      </c>
      <c r="L6" s="49"/>
      <c r="M6" s="38"/>
      <c r="N6" s="38"/>
      <c r="O6" s="38"/>
    </row>
    <row r="7" spans="1:15" s="39" customFormat="1" ht="30" customHeight="1" x14ac:dyDescent="0.55000000000000004">
      <c r="A7" s="21" t="str">
        <f>Inventory!A7</f>
        <v>Allstate</v>
      </c>
      <c r="B7" s="59" t="str">
        <f>Inventory!B7</f>
        <v>FBH855-CR</v>
      </c>
      <c r="C7" s="21" t="str">
        <f>Inventory!C7</f>
        <v>14" Hare's Tail Bundle x 6 CR</v>
      </c>
      <c r="D7" s="21" t="str">
        <f>Inventory!D7</f>
        <v>Eliza</v>
      </c>
      <c r="E7" s="21" t="str">
        <f>Inventory!E7</f>
        <v>Marie</v>
      </c>
      <c r="F7" s="21">
        <f>Inventory!F7</f>
        <v>0</v>
      </c>
      <c r="G7" s="48">
        <f>Inventory!G7</f>
        <v>0</v>
      </c>
      <c r="H7" s="48">
        <f>Inventory!H7</f>
        <v>0</v>
      </c>
      <c r="I7" s="51">
        <f>Inventory!I7</f>
        <v>0</v>
      </c>
      <c r="J7" s="38">
        <f>Inventory!J7</f>
        <v>59</v>
      </c>
      <c r="K7" s="38">
        <f>Inventory!K7</f>
        <v>59</v>
      </c>
      <c r="L7" s="49"/>
      <c r="M7" s="38"/>
      <c r="N7" s="38"/>
      <c r="O7" s="38"/>
    </row>
    <row r="8" spans="1:15" s="39" customFormat="1" ht="30" customHeight="1" x14ac:dyDescent="0.55000000000000004">
      <c r="A8" s="21" t="str">
        <f>Inventory!A8</f>
        <v>Allstate</v>
      </c>
      <c r="B8" s="59" t="str">
        <f>Inventory!B8</f>
        <v>FBP572-CR</v>
      </c>
      <c r="C8" s="21" t="str">
        <f>Inventory!C8</f>
        <v>18" Pampas Grass Bundle x3 CR</v>
      </c>
      <c r="D8" s="21" t="str">
        <f>Inventory!D8</f>
        <v>Debra Diann</v>
      </c>
      <c r="E8" s="21">
        <f>Inventory!E8</f>
        <v>0</v>
      </c>
      <c r="F8" s="21">
        <f>Inventory!F8</f>
        <v>0</v>
      </c>
      <c r="G8" s="48">
        <f>Inventory!G8</f>
        <v>0</v>
      </c>
      <c r="H8" s="48">
        <f>Inventory!H8</f>
        <v>0</v>
      </c>
      <c r="I8" s="51">
        <f>Inventory!I8</f>
        <v>0</v>
      </c>
      <c r="J8" s="38">
        <f>Inventory!J8</f>
        <v>95</v>
      </c>
      <c r="K8" s="38">
        <f>Inventory!K8</f>
        <v>239</v>
      </c>
      <c r="L8" s="49"/>
      <c r="M8" s="38"/>
      <c r="N8" s="38"/>
      <c r="O8" s="38"/>
    </row>
    <row r="9" spans="1:15" s="39" customFormat="1" ht="30" customHeight="1" x14ac:dyDescent="0.55000000000000004">
      <c r="A9" s="21" t="str">
        <f>Inventory!A9</f>
        <v>Allstate</v>
      </c>
      <c r="B9" s="60" t="str">
        <f>Inventory!B9</f>
        <v xml:space="preserve">FBQ151-BE   </v>
      </c>
      <c r="C9" s="21" t="str">
        <f>Inventory!C9</f>
        <v xml:space="preserve">14"PAMPAS GRASS BUNDLE X3 BE  </v>
      </c>
      <c r="D9" s="21" t="str">
        <f>Inventory!D9</f>
        <v>Eliza</v>
      </c>
      <c r="E9" s="21" t="str">
        <f>Inventory!E9</f>
        <v xml:space="preserve"> Madeline</v>
      </c>
      <c r="F9" s="21" t="str">
        <f>Inventory!F9</f>
        <v xml:space="preserve"> Marie</v>
      </c>
      <c r="G9" s="48" t="str">
        <f>Inventory!G9</f>
        <v xml:space="preserve"> Whitney</v>
      </c>
      <c r="H9" s="48">
        <f>Inventory!H9</f>
        <v>0</v>
      </c>
      <c r="I9" s="51">
        <f>Inventory!I9</f>
        <v>0</v>
      </c>
      <c r="J9" s="38">
        <f>Inventory!J9</f>
        <v>174</v>
      </c>
      <c r="K9" s="38">
        <f>Inventory!K9</f>
        <v>174</v>
      </c>
      <c r="L9" s="49"/>
      <c r="M9" s="38"/>
      <c r="N9" s="38"/>
      <c r="O9" s="38"/>
    </row>
    <row r="10" spans="1:15" s="39" customFormat="1" ht="58.5" customHeight="1" x14ac:dyDescent="0.55000000000000004">
      <c r="A10" s="21" t="str">
        <f>Inventory!A10</f>
        <v>Allstate</v>
      </c>
      <c r="B10" s="60" t="str">
        <f>Inventory!B10</f>
        <v>FBQ151-IV</v>
      </c>
      <c r="C10" s="21" t="str">
        <f>Inventory!C10</f>
        <v xml:space="preserve">14"PAMPAS GRASS BUNDLE X3 BE  </v>
      </c>
      <c r="D10" s="21" t="str">
        <f>Inventory!D10</f>
        <v>Debra Diann</v>
      </c>
      <c r="E10" s="21">
        <f>Inventory!E10</f>
        <v>0</v>
      </c>
      <c r="F10" s="21">
        <f>Inventory!F10</f>
        <v>0</v>
      </c>
      <c r="G10" s="48">
        <f>Inventory!G10</f>
        <v>0</v>
      </c>
      <c r="H10" s="48">
        <f>Inventory!H10</f>
        <v>0</v>
      </c>
      <c r="I10" s="51">
        <f>Inventory!I10</f>
        <v>0</v>
      </c>
      <c r="J10" s="38">
        <f>Inventory!J10</f>
        <v>1</v>
      </c>
      <c r="K10" s="38">
        <f>Inventory!K10</f>
        <v>1</v>
      </c>
      <c r="L10" s="49"/>
      <c r="M10" s="38"/>
      <c r="N10" s="38"/>
      <c r="O10" s="38"/>
    </row>
    <row r="11" spans="1:15" s="39" customFormat="1" ht="30" customHeight="1" x14ac:dyDescent="0.55000000000000004">
      <c r="A11" s="21" t="str">
        <f>Inventory!A11</f>
        <v>Allstate</v>
      </c>
      <c r="B11" s="59" t="str">
        <f>Inventory!B11</f>
        <v>FBR413-BU</v>
      </c>
      <c r="C11" s="21" t="str">
        <f>Inventory!C11</f>
        <v>16" Rose Hip Bush BU</v>
      </c>
      <c r="D11" s="21" t="str">
        <f>Inventory!D11</f>
        <v>Madeline</v>
      </c>
      <c r="E11" s="21">
        <f>Inventory!E11</f>
        <v>0</v>
      </c>
      <c r="F11" s="21">
        <f>Inventory!F11</f>
        <v>0</v>
      </c>
      <c r="G11" s="48">
        <f>Inventory!G11</f>
        <v>0</v>
      </c>
      <c r="H11" s="48">
        <f>Inventory!H11</f>
        <v>0</v>
      </c>
      <c r="I11" s="51">
        <f>Inventory!I11</f>
        <v>0</v>
      </c>
      <c r="J11" s="38">
        <f>Inventory!J11</f>
        <v>8</v>
      </c>
      <c r="K11" s="38">
        <f>Inventory!K11</f>
        <v>8</v>
      </c>
      <c r="L11" s="49"/>
      <c r="M11" s="38"/>
      <c r="N11" s="38"/>
      <c r="O11" s="38"/>
    </row>
    <row r="12" spans="1:15" s="39" customFormat="1" ht="30" customHeight="1" x14ac:dyDescent="0.55000000000000004">
      <c r="A12" s="21" t="str">
        <f>Inventory!A12</f>
        <v>Allstate</v>
      </c>
      <c r="B12" s="59" t="str">
        <f>Inventory!B12</f>
        <v xml:space="preserve">FBR549-CR   </v>
      </c>
      <c r="C12" s="21" t="str">
        <f>Inventory!C12</f>
        <v xml:space="preserve">19"RANUNCULUS BUSH 7F3B CR    </v>
      </c>
      <c r="D12" s="21" t="str">
        <f>Inventory!D12</f>
        <v>Corsage</v>
      </c>
      <c r="E12" s="21">
        <f>Inventory!E12</f>
        <v>0</v>
      </c>
      <c r="F12" s="21">
        <f>Inventory!F12</f>
        <v>0</v>
      </c>
      <c r="G12" s="48">
        <f>Inventory!G12</f>
        <v>0</v>
      </c>
      <c r="H12" s="48">
        <f>Inventory!H12</f>
        <v>0</v>
      </c>
      <c r="I12" s="51">
        <f>Inventory!I12</f>
        <v>0</v>
      </c>
      <c r="J12" s="38">
        <f>Inventory!J12</f>
        <v>5</v>
      </c>
      <c r="K12" s="38">
        <f>Inventory!K12</f>
        <v>5</v>
      </c>
      <c r="L12" s="49"/>
      <c r="M12" s="38"/>
      <c r="N12" s="38"/>
      <c r="O12" s="38"/>
    </row>
    <row r="13" spans="1:15" s="39" customFormat="1" ht="30" customHeight="1" x14ac:dyDescent="0.55000000000000004">
      <c r="A13" s="21" t="str">
        <f>Inventory!A13</f>
        <v>Allstate</v>
      </c>
      <c r="B13" s="59" t="str">
        <f>Inventory!B13</f>
        <v>FBR963-CR</v>
      </c>
      <c r="C13" s="21" t="str">
        <f>Inventory!C13</f>
        <v xml:space="preserve">12"RANUNCULUS BUNDLE X6 CR    </v>
      </c>
      <c r="D13" s="21" t="str">
        <f>Inventory!D13</f>
        <v>Clara Yvonne</v>
      </c>
      <c r="E13" s="21" t="str">
        <f>Inventory!E13</f>
        <v xml:space="preserve"> Jannie</v>
      </c>
      <c r="F13" s="21" t="str">
        <f>Inventory!F13</f>
        <v>Sylvia</v>
      </c>
      <c r="G13" s="48">
        <f>Inventory!G13</f>
        <v>0</v>
      </c>
      <c r="H13" s="48">
        <f>Inventory!H13</f>
        <v>0</v>
      </c>
      <c r="I13" s="51">
        <f>Inventory!I13</f>
        <v>0</v>
      </c>
      <c r="J13" s="38">
        <f>Inventory!J13</f>
        <v>19</v>
      </c>
      <c r="K13" s="38">
        <f>Inventory!K13</f>
        <v>19</v>
      </c>
      <c r="L13" s="49"/>
      <c r="M13" s="38"/>
      <c r="N13" s="38"/>
      <c r="O13" s="38"/>
    </row>
    <row r="14" spans="1:15" s="39" customFormat="1" ht="30" customHeight="1" x14ac:dyDescent="0.55000000000000004">
      <c r="A14" s="21" t="str">
        <f>Inventory!A14</f>
        <v>Allstate</v>
      </c>
      <c r="B14" s="59" t="str">
        <f>Inventory!B14</f>
        <v xml:space="preserve">FBR995-CR   </v>
      </c>
      <c r="C14" s="21" t="str">
        <f>Inventory!C14</f>
        <v xml:space="preserve">13"MINI RANUNCULUS BU.X5 CR   </v>
      </c>
      <c r="D14" s="21" t="str">
        <f>Inventory!D14</f>
        <v>Kendall</v>
      </c>
      <c r="E14" s="21">
        <f>Inventory!E14</f>
        <v>0</v>
      </c>
      <c r="F14" s="21">
        <f>Inventory!F14</f>
        <v>0</v>
      </c>
      <c r="G14" s="48">
        <f>Inventory!G14</f>
        <v>0</v>
      </c>
      <c r="H14" s="48">
        <f>Inventory!H14</f>
        <v>0</v>
      </c>
      <c r="I14" s="51">
        <f>Inventory!I14</f>
        <v>0</v>
      </c>
      <c r="J14" s="38">
        <f>Inventory!J14</f>
        <v>26</v>
      </c>
      <c r="K14" s="38">
        <f>Inventory!K14</f>
        <v>26</v>
      </c>
      <c r="L14" s="49"/>
      <c r="M14" s="38"/>
      <c r="N14" s="38"/>
      <c r="O14" s="38"/>
    </row>
    <row r="15" spans="1:15" s="39" customFormat="1" ht="30" customHeight="1" x14ac:dyDescent="0.55000000000000004">
      <c r="A15" s="21" t="str">
        <f>Inventory!A15</f>
        <v>Allstate</v>
      </c>
      <c r="B15" s="59" t="str">
        <f>Inventory!B15</f>
        <v xml:space="preserve">FBR995-OR   </v>
      </c>
      <c r="C15" s="21" t="str">
        <f>Inventory!C15</f>
        <v xml:space="preserve">13"MINI RANUNCULUS BU.X5 OR   </v>
      </c>
      <c r="D15" s="21" t="str">
        <f>Inventory!D15</f>
        <v>Corsage</v>
      </c>
      <c r="E15" s="21">
        <f>Inventory!E15</f>
        <v>0</v>
      </c>
      <c r="F15" s="21">
        <f>Inventory!F15</f>
        <v>0</v>
      </c>
      <c r="G15" s="48">
        <f>Inventory!G15</f>
        <v>0</v>
      </c>
      <c r="H15" s="48">
        <f>Inventory!H15</f>
        <v>0</v>
      </c>
      <c r="I15" s="51">
        <f>Inventory!I15</f>
        <v>0</v>
      </c>
      <c r="J15" s="38">
        <f>Inventory!J15</f>
        <v>14</v>
      </c>
      <c r="K15" s="38">
        <f>Inventory!K15</f>
        <v>14</v>
      </c>
      <c r="L15" s="49"/>
      <c r="M15" s="38"/>
      <c r="N15" s="38"/>
      <c r="O15" s="38"/>
    </row>
    <row r="16" spans="1:15" s="39" customFormat="1" ht="30" customHeight="1" x14ac:dyDescent="0.55000000000000004">
      <c r="A16" s="21" t="str">
        <f>Inventory!A16</f>
        <v>Allstate</v>
      </c>
      <c r="B16" s="59" t="str">
        <f>Inventory!B16</f>
        <v>FBR995-VI</v>
      </c>
      <c r="C16" s="21" t="str">
        <f>Inventory!C16</f>
        <v>13" Mini Ranunculus BU x5 VI</v>
      </c>
      <c r="D16" s="21" t="str">
        <f>Inventory!D16</f>
        <v>Urilla</v>
      </c>
      <c r="E16" s="21">
        <f>Inventory!E16</f>
        <v>0</v>
      </c>
      <c r="F16" s="21">
        <f>Inventory!F16</f>
        <v>0</v>
      </c>
      <c r="G16" s="48">
        <f>Inventory!G16</f>
        <v>0</v>
      </c>
      <c r="H16" s="48">
        <f>Inventory!H16</f>
        <v>0</v>
      </c>
      <c r="I16" s="51">
        <f>Inventory!I16</f>
        <v>0</v>
      </c>
      <c r="J16" s="38">
        <f>Inventory!J16</f>
        <v>10</v>
      </c>
      <c r="K16" s="38">
        <f>Inventory!K16</f>
        <v>10</v>
      </c>
      <c r="L16" s="49"/>
      <c r="M16" s="38"/>
      <c r="N16" s="38"/>
      <c r="O16" s="38"/>
    </row>
    <row r="17" spans="1:15" s="39" customFormat="1" ht="30" customHeight="1" x14ac:dyDescent="0.55000000000000004">
      <c r="A17" s="21" t="str">
        <f>Inventory!A17</f>
        <v>Allstate</v>
      </c>
      <c r="B17" s="59" t="str">
        <f>Inventory!B17</f>
        <v>FBV139-CR/GR</v>
      </c>
      <c r="C17" s="21" t="str">
        <f>Inventory!C17</f>
        <v>24"VERONICA/GRASS BUNDLE CR/GR</v>
      </c>
      <c r="D17" s="21" t="str">
        <f>Inventory!D17</f>
        <v>Mary Elizabeth</v>
      </c>
      <c r="E17" s="21">
        <f>Inventory!E17</f>
        <v>0</v>
      </c>
      <c r="F17" s="21">
        <f>Inventory!F17</f>
        <v>0</v>
      </c>
      <c r="G17" s="48">
        <f>Inventory!G17</f>
        <v>0</v>
      </c>
      <c r="H17" s="48">
        <f>Inventory!H17</f>
        <v>0</v>
      </c>
      <c r="I17" s="51">
        <f>Inventory!I17</f>
        <v>0</v>
      </c>
      <c r="J17" s="38">
        <f>Inventory!J17</f>
        <v>154</v>
      </c>
      <c r="K17" s="38">
        <f>Inventory!K17</f>
        <v>154</v>
      </c>
      <c r="L17" s="49"/>
      <c r="M17" s="38"/>
      <c r="N17" s="38"/>
      <c r="O17" s="38"/>
    </row>
    <row r="18" spans="1:15" s="39" customFormat="1" ht="30" customHeight="1" x14ac:dyDescent="0.55000000000000004">
      <c r="A18" s="21" t="str">
        <f>Inventory!A18</f>
        <v>Allstate</v>
      </c>
      <c r="B18" s="59" t="str">
        <f>Inventory!B18</f>
        <v>FSA049-CR</v>
      </c>
      <c r="C18" s="21" t="str">
        <f>Inventory!C18</f>
        <v>26" Anemone Spray x3 CR</v>
      </c>
      <c r="D18" s="21" t="str">
        <f>Inventory!D18</f>
        <v>Tomi</v>
      </c>
      <c r="E18" s="21">
        <f>Inventory!E18</f>
        <v>0</v>
      </c>
      <c r="F18" s="21">
        <f>Inventory!F18</f>
        <v>0</v>
      </c>
      <c r="G18" s="48">
        <f>Inventory!G18</f>
        <v>0</v>
      </c>
      <c r="H18" s="48">
        <f>Inventory!H18</f>
        <v>0</v>
      </c>
      <c r="I18" s="51">
        <f>Inventory!I18</f>
        <v>0</v>
      </c>
      <c r="J18" s="38">
        <f>Inventory!J18</f>
        <v>70</v>
      </c>
      <c r="K18" s="38">
        <f>Inventory!K18</f>
        <v>214</v>
      </c>
      <c r="L18" s="49"/>
      <c r="M18" s="38"/>
      <c r="N18" s="38"/>
      <c r="O18" s="38"/>
    </row>
    <row r="19" spans="1:15" s="39" customFormat="1" ht="30" customHeight="1" x14ac:dyDescent="0.55000000000000004">
      <c r="A19" s="21" t="str">
        <f>Inventory!A19</f>
        <v>Allstate</v>
      </c>
      <c r="B19" s="59" t="str">
        <f>Inventory!B19</f>
        <v>FSA453-PU/TT</v>
      </c>
      <c r="C19" s="21" t="str">
        <f>Inventory!C19</f>
        <v>29" Berry Allium Spray x3 PU/TT</v>
      </c>
      <c r="D19" s="21" t="str">
        <f>Inventory!D19</f>
        <v>Taylor Lynn</v>
      </c>
      <c r="E19" s="21">
        <f>Inventory!E19</f>
        <v>0</v>
      </c>
      <c r="F19" s="21">
        <f>Inventory!F19</f>
        <v>0</v>
      </c>
      <c r="G19" s="48">
        <f>Inventory!G19</f>
        <v>0</v>
      </c>
      <c r="H19" s="48">
        <f>Inventory!H19</f>
        <v>0</v>
      </c>
      <c r="I19" s="51">
        <f>Inventory!I19</f>
        <v>0</v>
      </c>
      <c r="J19" s="38">
        <f>Inventory!J19</f>
        <v>8</v>
      </c>
      <c r="K19" s="38">
        <f>Inventory!K19</f>
        <v>6</v>
      </c>
      <c r="L19" s="49"/>
      <c r="M19" s="38"/>
      <c r="N19" s="38"/>
      <c r="O19" s="38"/>
    </row>
    <row r="20" spans="1:15" s="39" customFormat="1" ht="30" customHeight="1" x14ac:dyDescent="0.55000000000000004">
      <c r="A20" s="21" t="str">
        <f>Inventory!A20</f>
        <v>Allstate</v>
      </c>
      <c r="B20" s="59" t="str">
        <f>Inventory!B20</f>
        <v>FSA563-PU</v>
      </c>
      <c r="C20" s="21" t="str">
        <f>Inventory!C20</f>
        <v>29" Allium Spray PU</v>
      </c>
      <c r="D20" s="21" t="str">
        <f>Inventory!D20</f>
        <v>Tiffany</v>
      </c>
      <c r="E20" s="21">
        <f>Inventory!E20</f>
        <v>0</v>
      </c>
      <c r="F20" s="21">
        <f>Inventory!F20</f>
        <v>0</v>
      </c>
      <c r="G20" s="48">
        <f>Inventory!G20</f>
        <v>0</v>
      </c>
      <c r="H20" s="48">
        <f>Inventory!H20</f>
        <v>0</v>
      </c>
      <c r="I20" s="51">
        <f>Inventory!I20</f>
        <v>0</v>
      </c>
      <c r="J20" s="38">
        <f>Inventory!J20</f>
        <v>11</v>
      </c>
      <c r="K20" s="38">
        <f>Inventory!K20</f>
        <v>11</v>
      </c>
      <c r="L20" s="49"/>
      <c r="M20" s="38"/>
      <c r="N20" s="38"/>
      <c r="O20" s="38"/>
    </row>
    <row r="21" spans="1:15" s="39" customFormat="1" ht="30" customHeight="1" x14ac:dyDescent="0.55000000000000004">
      <c r="A21" s="21" t="str">
        <f>Inventory!A21</f>
        <v>Allstate</v>
      </c>
      <c r="B21" s="59" t="str">
        <f>Inventory!B21</f>
        <v xml:space="preserve">FSB009-BL   </v>
      </c>
      <c r="C21" s="21" t="str">
        <f>Inventory!C21</f>
        <v xml:space="preserve">25"BERRY SPRAY X5 BL          </v>
      </c>
      <c r="D21" s="21" t="str">
        <f>Inventory!D21</f>
        <v>Aubrey Clara</v>
      </c>
      <c r="E21" s="21">
        <f>Inventory!E21</f>
        <v>0</v>
      </c>
      <c r="F21" s="21">
        <f>Inventory!F21</f>
        <v>0</v>
      </c>
      <c r="G21" s="48">
        <f>Inventory!G21</f>
        <v>0</v>
      </c>
      <c r="H21" s="48">
        <f>Inventory!H21</f>
        <v>0</v>
      </c>
      <c r="I21" s="51">
        <f>Inventory!I21</f>
        <v>0</v>
      </c>
      <c r="J21" s="38">
        <f>Inventory!J21</f>
        <v>63</v>
      </c>
      <c r="K21" s="38">
        <f>Inventory!K21</f>
        <v>63</v>
      </c>
      <c r="L21" s="49"/>
      <c r="M21" s="38"/>
      <c r="N21" s="38"/>
      <c r="O21" s="38"/>
    </row>
    <row r="22" spans="1:15" s="39" customFormat="1" ht="30" customHeight="1" x14ac:dyDescent="0.55000000000000004">
      <c r="A22" s="21" t="str">
        <f>Inventory!A22</f>
        <v>Allstate</v>
      </c>
      <c r="B22" s="59" t="str">
        <f>Inventory!B22</f>
        <v xml:space="preserve">FSB030-GR   </v>
      </c>
      <c r="C22" s="21" t="str">
        <f>Inventory!C22</f>
        <v xml:space="preserve">20"LEUCADENDRON BERRY SPRAY   </v>
      </c>
      <c r="D22" s="21" t="str">
        <f>Inventory!D22</f>
        <v>Clara Yvonne</v>
      </c>
      <c r="E22" s="21">
        <f>Inventory!E22</f>
        <v>0</v>
      </c>
      <c r="F22" s="21">
        <f>Inventory!F22</f>
        <v>0</v>
      </c>
      <c r="G22" s="48">
        <f>Inventory!G22</f>
        <v>0</v>
      </c>
      <c r="H22" s="48">
        <f>Inventory!H22</f>
        <v>0</v>
      </c>
      <c r="I22" s="51">
        <f>Inventory!I22</f>
        <v>0</v>
      </c>
      <c r="J22" s="38">
        <f>Inventory!J22</f>
        <v>90</v>
      </c>
      <c r="K22" s="38">
        <f>Inventory!K22</f>
        <v>90</v>
      </c>
      <c r="L22" s="49"/>
      <c r="M22" s="38"/>
      <c r="N22" s="38"/>
      <c r="O22" s="38"/>
    </row>
    <row r="23" spans="1:15" s="39" customFormat="1" ht="30" customHeight="1" x14ac:dyDescent="0.55000000000000004">
      <c r="A23" s="21" t="str">
        <f>Inventory!A23</f>
        <v>Allstate</v>
      </c>
      <c r="B23" s="59" t="str">
        <f>Inventory!B23</f>
        <v>FSB202-BL</v>
      </c>
      <c r="C23" s="21" t="str">
        <f>Inventory!C23</f>
        <v xml:space="preserve">27"BABY BLOSSOM SPRAY X6 BL   </v>
      </c>
      <c r="D23" s="23" t="str">
        <f>Inventory!D23</f>
        <v>Kendall</v>
      </c>
      <c r="E23" s="21">
        <f>Inventory!E23</f>
        <v>0</v>
      </c>
      <c r="F23" s="21">
        <f>Inventory!F23</f>
        <v>0</v>
      </c>
      <c r="G23" s="48">
        <f>Inventory!G23</f>
        <v>0</v>
      </c>
      <c r="H23" s="48">
        <f>Inventory!H23</f>
        <v>0</v>
      </c>
      <c r="I23" s="51">
        <f>Inventory!I23</f>
        <v>0</v>
      </c>
      <c r="J23" s="38">
        <f>Inventory!J23</f>
        <v>169</v>
      </c>
      <c r="K23" s="38">
        <f>Inventory!K23</f>
        <v>169</v>
      </c>
      <c r="L23" s="49"/>
      <c r="M23" s="38"/>
      <c r="N23" s="38"/>
      <c r="O23" s="38"/>
    </row>
    <row r="24" spans="1:15" s="39" customFormat="1" ht="30" customHeight="1" x14ac:dyDescent="0.55000000000000004">
      <c r="A24" s="21" t="str">
        <f>Inventory!A24</f>
        <v>Allstate</v>
      </c>
      <c r="B24" s="59" t="str">
        <f>Inventory!B24</f>
        <v xml:space="preserve">FSB202-PU   </v>
      </c>
      <c r="C24" s="21" t="str">
        <f>Inventory!C24</f>
        <v xml:space="preserve">27"BABY BLOSSOM SPRAY X6 PU   </v>
      </c>
      <c r="D24" s="21" t="str">
        <f>Inventory!D24</f>
        <v>Leah Marie</v>
      </c>
      <c r="E24" s="21">
        <f>Inventory!E24</f>
        <v>0</v>
      </c>
      <c r="F24" s="21">
        <f>Inventory!F24</f>
        <v>0</v>
      </c>
      <c r="G24" s="48">
        <f>Inventory!G24</f>
        <v>0</v>
      </c>
      <c r="H24" s="48">
        <f>Inventory!H24</f>
        <v>0</v>
      </c>
      <c r="I24" s="51">
        <f>Inventory!I24</f>
        <v>0</v>
      </c>
      <c r="J24" s="38">
        <f>Inventory!J24</f>
        <v>29</v>
      </c>
      <c r="K24" s="38">
        <f>Inventory!K24</f>
        <v>29</v>
      </c>
      <c r="L24" s="49"/>
      <c r="M24" s="38"/>
      <c r="N24" s="38"/>
      <c r="O24" s="38"/>
    </row>
    <row r="25" spans="1:15" s="39" customFormat="1" ht="30" customHeight="1" x14ac:dyDescent="0.55000000000000004">
      <c r="A25" s="21" t="str">
        <f>Inventory!A25</f>
        <v>Allstate</v>
      </c>
      <c r="B25" s="59" t="str">
        <f>Inventory!B25</f>
        <v xml:space="preserve">FSB202-WH </v>
      </c>
      <c r="C25" s="21" t="str">
        <f>Inventory!C25</f>
        <v xml:space="preserve">27"BABY BLOSSOM SPRAY X6 WH  </v>
      </c>
      <c r="D25" s="21" t="str">
        <f>Inventory!D25</f>
        <v>Aubrey Clara</v>
      </c>
      <c r="E25" s="21" t="str">
        <f>Inventory!E25</f>
        <v>Tomi</v>
      </c>
      <c r="F25" s="21">
        <f>Inventory!F25</f>
        <v>0</v>
      </c>
      <c r="G25" s="48">
        <f>Inventory!G25</f>
        <v>0</v>
      </c>
      <c r="H25" s="48">
        <f>Inventory!H25</f>
        <v>0</v>
      </c>
      <c r="I25" s="51">
        <f>Inventory!I25</f>
        <v>0</v>
      </c>
      <c r="J25" s="38">
        <f>Inventory!J25</f>
        <v>139</v>
      </c>
      <c r="K25" s="38">
        <f>Inventory!K25</f>
        <v>139</v>
      </c>
      <c r="L25" s="49"/>
      <c r="M25" s="38"/>
      <c r="N25" s="38"/>
      <c r="O25" s="38"/>
    </row>
    <row r="26" spans="1:15" s="39" customFormat="1" ht="30" customHeight="1" x14ac:dyDescent="0.55000000000000004">
      <c r="A26" s="21" t="str">
        <f>Inventory!A26</f>
        <v>Allstate</v>
      </c>
      <c r="B26" s="59" t="str">
        <f>Inventory!B26</f>
        <v>FSB202-YE</v>
      </c>
      <c r="C26" s="21" t="str">
        <f>Inventory!C26</f>
        <v>27" Baby Blossom Spray x6 YE</v>
      </c>
      <c r="D26" s="21" t="str">
        <f>Inventory!D26</f>
        <v>Tomi</v>
      </c>
      <c r="E26" s="21">
        <f>Inventory!E26</f>
        <v>0</v>
      </c>
      <c r="F26" s="21">
        <f>Inventory!F26</f>
        <v>0</v>
      </c>
      <c r="G26" s="48">
        <f>Inventory!G26</f>
        <v>0</v>
      </c>
      <c r="H26" s="48">
        <f>Inventory!H26</f>
        <v>0</v>
      </c>
      <c r="I26" s="51">
        <f>Inventory!I26</f>
        <v>0</v>
      </c>
      <c r="J26" s="38">
        <f>Inventory!J26</f>
        <v>82</v>
      </c>
      <c r="K26" s="38">
        <f>Inventory!K26</f>
        <v>226</v>
      </c>
      <c r="L26" s="49"/>
      <c r="M26" s="38"/>
      <c r="N26" s="38"/>
      <c r="O26" s="38"/>
    </row>
    <row r="27" spans="1:15" s="39" customFormat="1" ht="30" customHeight="1" x14ac:dyDescent="0.55000000000000004">
      <c r="A27" s="21" t="str">
        <f>Inventory!A27</f>
        <v>Allstate</v>
      </c>
      <c r="B27" s="59" t="str">
        <f>Inventory!B27</f>
        <v>FSB204-CR/GY</v>
      </c>
      <c r="C27" s="21" t="str">
        <f>Inventory!C27</f>
        <v xml:space="preserve">19.5"BRUNIA SPRAY X7 CR/GY    </v>
      </c>
      <c r="D27" s="21" t="str">
        <f>Inventory!D27</f>
        <v>Sylvia</v>
      </c>
      <c r="E27" s="21">
        <f>Inventory!E27</f>
        <v>0</v>
      </c>
      <c r="F27" s="21">
        <f>Inventory!F27</f>
        <v>0</v>
      </c>
      <c r="G27" s="48">
        <f>Inventory!G27</f>
        <v>0</v>
      </c>
      <c r="H27" s="48">
        <f>Inventory!H27</f>
        <v>0</v>
      </c>
      <c r="I27" s="51">
        <f>Inventory!I27</f>
        <v>0</v>
      </c>
      <c r="J27" s="38">
        <f>Inventory!J27</f>
        <v>61</v>
      </c>
      <c r="K27" s="38">
        <f>Inventory!K27</f>
        <v>61</v>
      </c>
      <c r="L27" s="49"/>
      <c r="M27" s="38"/>
      <c r="N27" s="38"/>
      <c r="O27" s="38"/>
    </row>
    <row r="28" spans="1:15" s="39" customFormat="1" ht="30" customHeight="1" x14ac:dyDescent="0.55000000000000004">
      <c r="A28" s="21" t="str">
        <f>Inventory!A28</f>
        <v>Allstate</v>
      </c>
      <c r="B28" s="59" t="str">
        <f>Inventory!B28</f>
        <v>FSC020-BT</v>
      </c>
      <c r="C28" s="21" t="str">
        <f>Inventory!C28</f>
        <v>32" Cosmos Spray x 5 BT</v>
      </c>
      <c r="D28" s="21" t="str">
        <f>Inventory!D28</f>
        <v>Urilla</v>
      </c>
      <c r="E28" s="21">
        <f>Inventory!E28</f>
        <v>0</v>
      </c>
      <c r="F28" s="21">
        <f>Inventory!F28</f>
        <v>0</v>
      </c>
      <c r="G28" s="48">
        <f>Inventory!G28</f>
        <v>0</v>
      </c>
      <c r="H28" s="48">
        <f>Inventory!H28</f>
        <v>0</v>
      </c>
      <c r="I28" s="51">
        <f>Inventory!I28</f>
        <v>0</v>
      </c>
      <c r="J28" s="38">
        <f>Inventory!J28</f>
        <v>11</v>
      </c>
      <c r="K28" s="38">
        <f>Inventory!K28</f>
        <v>11</v>
      </c>
      <c r="L28" s="49"/>
      <c r="M28" s="38"/>
      <c r="N28" s="38"/>
      <c r="O28" s="38"/>
    </row>
    <row r="29" spans="1:15" s="39" customFormat="1" ht="30" customHeight="1" x14ac:dyDescent="0.55000000000000004">
      <c r="A29" s="21" t="str">
        <f>Inventory!A29</f>
        <v>Allstate</v>
      </c>
      <c r="B29" s="59" t="str">
        <f>Inventory!B29</f>
        <v xml:space="preserve">FSC128-BU   </v>
      </c>
      <c r="C29" s="21" t="str">
        <f>Inventory!C29</f>
        <v xml:space="preserve">24"CHRYSANTHEMUM SPRAY BU  Burgundy </v>
      </c>
      <c r="D29" s="21">
        <f>Inventory!D29</f>
        <v>0</v>
      </c>
      <c r="E29" s="21" t="str">
        <f>Inventory!E29</f>
        <v xml:space="preserve"> Madeline  </v>
      </c>
      <c r="F29" s="21">
        <f>Inventory!F29</f>
        <v>0</v>
      </c>
      <c r="G29" s="48">
        <f>Inventory!G29</f>
        <v>0</v>
      </c>
      <c r="H29" s="48">
        <f>Inventory!H29</f>
        <v>0</v>
      </c>
      <c r="I29" s="51">
        <f>Inventory!I29</f>
        <v>0</v>
      </c>
      <c r="J29" s="38">
        <f>Inventory!J29</f>
        <v>7</v>
      </c>
      <c r="K29" s="38">
        <f>Inventory!K29</f>
        <v>7</v>
      </c>
      <c r="L29" s="49"/>
      <c r="M29" s="38"/>
      <c r="N29" s="38"/>
      <c r="O29" s="38"/>
    </row>
    <row r="30" spans="1:15" s="39" customFormat="1" ht="30" customHeight="1" x14ac:dyDescent="0.55000000000000004">
      <c r="A30" s="21" t="str">
        <f>Inventory!A30</f>
        <v>Allstate</v>
      </c>
      <c r="B30" s="59" t="str">
        <f>Inventory!B30</f>
        <v xml:space="preserve">FSC128-BU   </v>
      </c>
      <c r="C30" s="21" t="str">
        <f>Inventory!C30</f>
        <v>24"CHRYSANTHEMUM SPRAY BU     Red</v>
      </c>
      <c r="D30" s="21" t="str">
        <f>Inventory!D30</f>
        <v>Clara Yvonne</v>
      </c>
      <c r="E30" s="21">
        <f>Inventory!E30</f>
        <v>0</v>
      </c>
      <c r="F30" s="21">
        <f>Inventory!F30</f>
        <v>0</v>
      </c>
      <c r="G30" s="48">
        <f>Inventory!G30</f>
        <v>0</v>
      </c>
      <c r="H30" s="48">
        <f>Inventory!H30</f>
        <v>0</v>
      </c>
      <c r="I30" s="51">
        <f>Inventory!I30</f>
        <v>0</v>
      </c>
      <c r="J30" s="38">
        <f>Inventory!J30</f>
        <v>72</v>
      </c>
      <c r="K30" s="38">
        <f>Inventory!K30</f>
        <v>72</v>
      </c>
      <c r="L30" s="49"/>
      <c r="M30" s="38"/>
      <c r="N30" s="38"/>
      <c r="O30" s="38"/>
    </row>
    <row r="31" spans="1:15" s="39" customFormat="1" ht="30" customHeight="1" x14ac:dyDescent="0.55000000000000004">
      <c r="A31" s="21" t="str">
        <f>Inventory!A31</f>
        <v>Allstate</v>
      </c>
      <c r="B31" s="59" t="str">
        <f>Inventory!B31</f>
        <v xml:space="preserve">FSC128-WH   </v>
      </c>
      <c r="C31" s="21" t="str">
        <f>Inventory!C31</f>
        <v xml:space="preserve">24"CHRYSANTHEMUM SPRAY WH     </v>
      </c>
      <c r="D31" s="21" t="str">
        <f>Inventory!D31</f>
        <v>Clara Yvonne</v>
      </c>
      <c r="E31" s="21" t="str">
        <f>Inventory!E31</f>
        <v xml:space="preserve"> Mary Elizabeth  </v>
      </c>
      <c r="F31" s="21">
        <f>Inventory!F31</f>
        <v>0</v>
      </c>
      <c r="G31" s="48">
        <f>Inventory!G31</f>
        <v>0</v>
      </c>
      <c r="H31" s="48">
        <f>Inventory!H31</f>
        <v>0</v>
      </c>
      <c r="I31" s="51">
        <f>Inventory!I31</f>
        <v>0</v>
      </c>
      <c r="J31" s="38">
        <f>Inventory!J31</f>
        <v>63</v>
      </c>
      <c r="K31" s="38">
        <f>Inventory!K31</f>
        <v>63</v>
      </c>
      <c r="L31" s="49"/>
      <c r="M31" s="38"/>
      <c r="N31" s="38"/>
      <c r="O31" s="38"/>
    </row>
    <row r="32" spans="1:15" s="39" customFormat="1" ht="30" customHeight="1" x14ac:dyDescent="0.55000000000000004">
      <c r="A32" s="21" t="str">
        <f>Inventory!A32</f>
        <v>Allstate</v>
      </c>
      <c r="B32" s="59" t="str">
        <f>Inventory!B32</f>
        <v xml:space="preserve">FSC909-CR   </v>
      </c>
      <c r="C32" s="21" t="str">
        <f>Inventory!C32</f>
        <v xml:space="preserve">21.5"CLOVER SPRAY CR          </v>
      </c>
      <c r="D32" s="26" t="str">
        <f>Inventory!D32</f>
        <v>Lindsey Sue</v>
      </c>
      <c r="E32" s="21">
        <f>Inventory!E32</f>
        <v>0</v>
      </c>
      <c r="F32" s="21">
        <f>Inventory!F32</f>
        <v>0</v>
      </c>
      <c r="G32" s="48">
        <f>Inventory!G32</f>
        <v>0</v>
      </c>
      <c r="H32" s="48">
        <f>Inventory!H32</f>
        <v>0</v>
      </c>
      <c r="I32" s="51">
        <f>Inventory!I32</f>
        <v>0</v>
      </c>
      <c r="J32" s="38">
        <f>Inventory!J32</f>
        <v>61</v>
      </c>
      <c r="K32" s="38">
        <f>Inventory!K32</f>
        <v>61</v>
      </c>
      <c r="L32" s="49"/>
      <c r="M32" s="38"/>
      <c r="N32" s="38"/>
      <c r="O32" s="38"/>
    </row>
    <row r="33" spans="1:15" s="39" customFormat="1" ht="30" customHeight="1" x14ac:dyDescent="0.55000000000000004">
      <c r="A33" s="21" t="str">
        <f>Inventory!A33</f>
        <v>Allstate</v>
      </c>
      <c r="B33" s="59" t="str">
        <f>Inventory!B33</f>
        <v xml:space="preserve">FSC948-YE   </v>
      </c>
      <c r="C33" s="21" t="str">
        <f>Inventory!C33</f>
        <v xml:space="preserve">25"CORNFLOWER SPRAY YE        </v>
      </c>
      <c r="D33" s="21" t="str">
        <f>Inventory!D33</f>
        <v>Leah Marie</v>
      </c>
      <c r="E33" s="21">
        <f>Inventory!E33</f>
        <v>0</v>
      </c>
      <c r="F33" s="21">
        <f>Inventory!F33</f>
        <v>0</v>
      </c>
      <c r="G33" s="48">
        <f>Inventory!G33</f>
        <v>0</v>
      </c>
      <c r="H33" s="48">
        <f>Inventory!H33</f>
        <v>0</v>
      </c>
      <c r="I33" s="51">
        <f>Inventory!I33</f>
        <v>0</v>
      </c>
      <c r="J33" s="38">
        <f>Inventory!J33</f>
        <v>27</v>
      </c>
      <c r="K33" s="38">
        <f>Inventory!K33</f>
        <v>27</v>
      </c>
      <c r="L33" s="49"/>
      <c r="M33" s="38"/>
      <c r="N33" s="38"/>
      <c r="O33" s="38"/>
    </row>
    <row r="34" spans="1:15" s="39" customFormat="1" ht="30" customHeight="1" x14ac:dyDescent="0.55000000000000004">
      <c r="A34" s="21" t="str">
        <f>Inventory!A34</f>
        <v>Allstate</v>
      </c>
      <c r="B34" s="59" t="str">
        <f>Inventory!B34</f>
        <v>FSD236-CR/GR</v>
      </c>
      <c r="C34" s="21" t="str">
        <f>Inventory!C34</f>
        <v>36" Dogwood Seed Spray Cr/Gr</v>
      </c>
      <c r="D34" s="21" t="str">
        <f>Inventory!D34</f>
        <v>Leah Marie</v>
      </c>
      <c r="E34" s="21" t="str">
        <f>Inventory!E34</f>
        <v>Tiffany</v>
      </c>
      <c r="F34" s="21">
        <f>Inventory!F34</f>
        <v>0</v>
      </c>
      <c r="G34" s="48">
        <f>Inventory!G34</f>
        <v>0</v>
      </c>
      <c r="H34" s="48">
        <f>Inventory!H34</f>
        <v>0</v>
      </c>
      <c r="I34" s="51">
        <f>Inventory!I34</f>
        <v>0</v>
      </c>
      <c r="J34" s="38">
        <f>Inventory!J34</f>
        <v>131</v>
      </c>
      <c r="K34" s="38">
        <f>Inventory!K34</f>
        <v>131</v>
      </c>
      <c r="L34" s="49"/>
      <c r="M34" s="38"/>
      <c r="N34" s="38"/>
      <c r="O34" s="38"/>
    </row>
    <row r="35" spans="1:15" s="39" customFormat="1" ht="30" customHeight="1" x14ac:dyDescent="0.55000000000000004">
      <c r="A35" s="21" t="str">
        <f>Inventory!A35</f>
        <v>Allstate</v>
      </c>
      <c r="B35" s="59" t="str">
        <f>Inventory!B35</f>
        <v xml:space="preserve">FSD302-BE   </v>
      </c>
      <c r="C35" s="21" t="str">
        <f>Inventory!C35</f>
        <v xml:space="preserve">19.5"DAHLIA SPRAY BE          </v>
      </c>
      <c r="D35" s="21" t="str">
        <f>Inventory!D35</f>
        <v>Marie</v>
      </c>
      <c r="E35" s="21">
        <f>Inventory!E35</f>
        <v>0</v>
      </c>
      <c r="F35" s="21">
        <f>Inventory!F35</f>
        <v>0</v>
      </c>
      <c r="G35" s="48">
        <f>Inventory!G35</f>
        <v>0</v>
      </c>
      <c r="H35" s="48">
        <f>Inventory!H35</f>
        <v>0</v>
      </c>
      <c r="I35" s="51">
        <f>Inventory!I35</f>
        <v>0</v>
      </c>
      <c r="J35" s="38">
        <f>Inventory!J35</f>
        <v>88</v>
      </c>
      <c r="K35" s="38">
        <f>Inventory!K35</f>
        <v>88</v>
      </c>
      <c r="L35" s="49"/>
      <c r="M35" s="38"/>
      <c r="N35" s="38"/>
      <c r="O35" s="38"/>
    </row>
    <row r="36" spans="1:15" s="39" customFormat="1" ht="30" customHeight="1" x14ac:dyDescent="0.55000000000000004">
      <c r="A36" s="21" t="str">
        <f>Inventory!A36</f>
        <v>Allstate</v>
      </c>
      <c r="B36" s="59" t="str">
        <f>Inventory!B36</f>
        <v>FSE646-GR/BU</v>
      </c>
      <c r="C36" s="21" t="str">
        <f>Inventory!C36</f>
        <v xml:space="preserve">18"SEEDED EUCALY.SPRAY GR/BU  </v>
      </c>
      <c r="D36" s="21" t="str">
        <f>Inventory!D36</f>
        <v>Clara Yvonne</v>
      </c>
      <c r="E36" s="21" t="str">
        <f>Inventory!E36</f>
        <v xml:space="preserve"> Kimberly Rosebud</v>
      </c>
      <c r="F36" s="21" t="str">
        <f>Inventory!F36</f>
        <v>Kimberly Thistle</v>
      </c>
      <c r="G36" s="48">
        <f>Inventory!G36</f>
        <v>0</v>
      </c>
      <c r="H36" s="48">
        <f>Inventory!H36</f>
        <v>0</v>
      </c>
      <c r="I36" s="51">
        <f>Inventory!I36</f>
        <v>0</v>
      </c>
      <c r="J36" s="38">
        <f>Inventory!J36</f>
        <v>54</v>
      </c>
      <c r="K36" s="38">
        <f>Inventory!K36</f>
        <v>54</v>
      </c>
      <c r="L36" s="49"/>
      <c r="M36" s="38"/>
      <c r="N36" s="38"/>
      <c r="O36" s="38"/>
    </row>
    <row r="37" spans="1:15" s="39" customFormat="1" ht="30" customHeight="1" x14ac:dyDescent="0.55000000000000004">
      <c r="A37" s="21" t="str">
        <f>Inventory!A37</f>
        <v>Allstate</v>
      </c>
      <c r="B37" s="59" t="str">
        <f>Inventory!B37</f>
        <v>FSE716-GR</v>
      </c>
      <c r="C37" s="21" t="str">
        <f>Inventory!C37</f>
        <v>24" ERYNGIUM SPRAY GR</v>
      </c>
      <c r="D37" s="21" t="str">
        <f>Inventory!D37</f>
        <v>Mary Elizabeth</v>
      </c>
      <c r="E37" s="21" t="str">
        <f>Inventory!E37</f>
        <v>Whitney</v>
      </c>
      <c r="F37" s="21">
        <f>Inventory!F37</f>
        <v>0</v>
      </c>
      <c r="G37" s="48">
        <f>Inventory!G37</f>
        <v>0</v>
      </c>
      <c r="H37" s="48">
        <f>Inventory!H37</f>
        <v>0</v>
      </c>
      <c r="I37" s="51">
        <f>Inventory!I37</f>
        <v>0</v>
      </c>
      <c r="J37" s="38">
        <f>Inventory!J37</f>
        <v>179</v>
      </c>
      <c r="K37" s="38">
        <f>Inventory!K37</f>
        <v>167</v>
      </c>
      <c r="L37" s="49"/>
      <c r="M37" s="38"/>
      <c r="N37" s="38"/>
      <c r="O37" s="38"/>
    </row>
    <row r="38" spans="1:15" s="39" customFormat="1" ht="30" customHeight="1" x14ac:dyDescent="0.55000000000000004">
      <c r="A38" s="21" t="str">
        <f>Inventory!A38</f>
        <v>Allstate</v>
      </c>
      <c r="B38" s="59" t="str">
        <f>Inventory!B38</f>
        <v xml:space="preserve">FSF147-CR   </v>
      </c>
      <c r="C38" s="21" t="str">
        <f>Inventory!C38</f>
        <v xml:space="preserve">30"FIELD FLOWER SPRAY CR      </v>
      </c>
      <c r="D38" s="21" t="str">
        <f>Inventory!D38</f>
        <v>Aubrey Clara</v>
      </c>
      <c r="E38" s="21">
        <f>Inventory!E38</f>
        <v>0</v>
      </c>
      <c r="F38" s="21">
        <f>Inventory!F38</f>
        <v>0</v>
      </c>
      <c r="G38" s="48">
        <f>Inventory!G38</f>
        <v>0</v>
      </c>
      <c r="H38" s="48">
        <f>Inventory!H38</f>
        <v>0</v>
      </c>
      <c r="I38" s="51">
        <f>Inventory!I38</f>
        <v>0</v>
      </c>
      <c r="J38" s="38">
        <f>Inventory!J38</f>
        <v>14</v>
      </c>
      <c r="K38" s="38">
        <f>Inventory!K38</f>
        <v>13</v>
      </c>
      <c r="L38" s="49"/>
      <c r="M38" s="38"/>
      <c r="N38" s="38"/>
      <c r="O38" s="38"/>
    </row>
    <row r="39" spans="1:15" s="39" customFormat="1" ht="30" customHeight="1" x14ac:dyDescent="0.55000000000000004">
      <c r="A39" s="21" t="str">
        <f>Inventory!A39</f>
        <v>Allstate</v>
      </c>
      <c r="B39" s="59" t="str">
        <f>Inventory!B39</f>
        <v xml:space="preserve">FSF467-BE   </v>
      </c>
      <c r="C39" s="21" t="str">
        <f>Inventory!C39</f>
        <v xml:space="preserve">36"FOXTAIL GRASS SPRAY BE     </v>
      </c>
      <c r="D39" s="21" t="str">
        <f>Inventory!D39</f>
        <v>Eliza</v>
      </c>
      <c r="E39" s="21" t="str">
        <f>Inventory!E39</f>
        <v xml:space="preserve"> Marie  </v>
      </c>
      <c r="F39" s="21">
        <f>Inventory!F39</f>
        <v>0</v>
      </c>
      <c r="G39" s="48">
        <f>Inventory!G39</f>
        <v>0</v>
      </c>
      <c r="H39" s="48">
        <f>Inventory!H39</f>
        <v>0</v>
      </c>
      <c r="I39" s="51">
        <f>Inventory!I39</f>
        <v>0</v>
      </c>
      <c r="J39" s="38">
        <f>Inventory!J39</f>
        <v>67</v>
      </c>
      <c r="K39" s="38">
        <f>Inventory!K39</f>
        <v>67</v>
      </c>
      <c r="L39" s="49"/>
      <c r="M39" s="38"/>
      <c r="N39" s="38"/>
      <c r="O39" s="38"/>
    </row>
    <row r="40" spans="1:15" s="39" customFormat="1" ht="30" customHeight="1" x14ac:dyDescent="0.55000000000000004">
      <c r="A40" s="21" t="str">
        <f>Inventory!A40</f>
        <v>Allstate</v>
      </c>
      <c r="B40" s="59" t="str">
        <f>Inventory!B40</f>
        <v xml:space="preserve">FSG001-WH   </v>
      </c>
      <c r="C40" s="21" t="str">
        <f>Inventory!C40</f>
        <v xml:space="preserve">27"GYPSOPHILA SPRAY X4 WH     </v>
      </c>
      <c r="D40" s="21" t="str">
        <f>Inventory!D40</f>
        <v>Corsage</v>
      </c>
      <c r="E40" s="21">
        <f>Inventory!E40</f>
        <v>0</v>
      </c>
      <c r="F40" s="21">
        <f>Inventory!F40</f>
        <v>0</v>
      </c>
      <c r="G40" s="48">
        <f>Inventory!G40</f>
        <v>0</v>
      </c>
      <c r="H40" s="48">
        <f>Inventory!H40</f>
        <v>0</v>
      </c>
      <c r="I40" s="51">
        <f>Inventory!I40</f>
        <v>0</v>
      </c>
      <c r="J40" s="38">
        <f>Inventory!J40</f>
        <v>4</v>
      </c>
      <c r="K40" s="38">
        <f>Inventory!K40</f>
        <v>4</v>
      </c>
      <c r="L40" s="49"/>
      <c r="M40" s="38"/>
      <c r="N40" s="38"/>
      <c r="O40" s="38"/>
    </row>
    <row r="41" spans="1:15" s="39" customFormat="1" ht="30" customHeight="1" x14ac:dyDescent="0.55000000000000004">
      <c r="A41" s="21" t="str">
        <f>Inventory!A41</f>
        <v>Allstate</v>
      </c>
      <c r="B41" s="59" t="str">
        <f>Inventory!B41</f>
        <v>FSG-332 IV</v>
      </c>
      <c r="C41" s="21" t="str">
        <f>Inventory!C41</f>
        <v>33" Pampas Grass Spray</v>
      </c>
      <c r="D41" s="21" t="str">
        <f>Inventory!D41</f>
        <v>Madeline</v>
      </c>
      <c r="E41" s="21">
        <f>Inventory!E41</f>
        <v>0</v>
      </c>
      <c r="F41" s="21">
        <f>Inventory!F41</f>
        <v>0</v>
      </c>
      <c r="G41" s="48">
        <f>Inventory!G41</f>
        <v>0</v>
      </c>
      <c r="H41" s="48">
        <f>Inventory!H41</f>
        <v>0</v>
      </c>
      <c r="I41" s="51">
        <f>Inventory!I41</f>
        <v>0</v>
      </c>
      <c r="J41" s="38">
        <f>Inventory!J41</f>
        <v>48</v>
      </c>
      <c r="K41" s="38">
        <f>Inventory!K41</f>
        <v>48</v>
      </c>
      <c r="L41" s="49"/>
      <c r="M41" s="38"/>
      <c r="N41" s="38"/>
      <c r="O41" s="38"/>
    </row>
    <row r="42" spans="1:15" s="39" customFormat="1" ht="30" customHeight="1" x14ac:dyDescent="0.55000000000000004">
      <c r="A42" s="21" t="str">
        <f>Inventory!A42</f>
        <v>Allstate</v>
      </c>
      <c r="B42" s="59" t="str">
        <f>Inventory!B42</f>
        <v xml:space="preserve">FSG542-BE   </v>
      </c>
      <c r="C42" s="21" t="str">
        <f>Inventory!C42</f>
        <v xml:space="preserve">33"PAMPAS GRASS SPRAY BE      </v>
      </c>
      <c r="D42" s="21" t="str">
        <f>Inventory!D42</f>
        <v>Marie</v>
      </c>
      <c r="E42" s="21">
        <f>Inventory!E42</f>
        <v>0</v>
      </c>
      <c r="F42" s="21">
        <f>Inventory!F42</f>
        <v>0</v>
      </c>
      <c r="G42" s="48">
        <f>Inventory!G42</f>
        <v>0</v>
      </c>
      <c r="H42" s="48">
        <f>Inventory!H42</f>
        <v>0</v>
      </c>
      <c r="I42" s="51">
        <f>Inventory!I42</f>
        <v>0</v>
      </c>
      <c r="J42" s="38">
        <f>Inventory!J42</f>
        <v>132</v>
      </c>
      <c r="K42" s="38">
        <f>Inventory!K42</f>
        <v>132</v>
      </c>
      <c r="L42" s="49"/>
      <c r="M42" s="38"/>
      <c r="N42" s="38"/>
      <c r="O42" s="38"/>
    </row>
    <row r="43" spans="1:15" s="39" customFormat="1" ht="30" customHeight="1" x14ac:dyDescent="0.55000000000000004">
      <c r="A43" s="21" t="str">
        <f>Inventory!A43</f>
        <v>Allstate</v>
      </c>
      <c r="B43" s="59" t="str">
        <f>Inventory!B43</f>
        <v xml:space="preserve">FSG542-BS   </v>
      </c>
      <c r="C43" s="21" t="str">
        <f>Inventory!C43</f>
        <v xml:space="preserve">33"PAMPAS GRASS SPRAY BS      </v>
      </c>
      <c r="D43" s="21" t="str">
        <f>Inventory!D43</f>
        <v>Whitney</v>
      </c>
      <c r="E43" s="21">
        <f>Inventory!E43</f>
        <v>0</v>
      </c>
      <c r="F43" s="21">
        <f>Inventory!F43</f>
        <v>0</v>
      </c>
      <c r="G43" s="48">
        <f>Inventory!G43</f>
        <v>0</v>
      </c>
      <c r="H43" s="48">
        <f>Inventory!H43</f>
        <v>0</v>
      </c>
      <c r="I43" s="51">
        <f>Inventory!I43</f>
        <v>0</v>
      </c>
      <c r="J43" s="38">
        <f>Inventory!J43</f>
        <v>261</v>
      </c>
      <c r="K43" s="38">
        <f>Inventory!K43</f>
        <v>261</v>
      </c>
      <c r="L43" s="49"/>
      <c r="M43" s="38"/>
      <c r="N43" s="38"/>
      <c r="O43" s="38"/>
    </row>
    <row r="44" spans="1:15" s="39" customFormat="1" ht="30" customHeight="1" x14ac:dyDescent="0.55000000000000004">
      <c r="A44" s="21" t="str">
        <f>Inventory!A44</f>
        <v>Allstate</v>
      </c>
      <c r="B44" s="59" t="str">
        <f>Inventory!B44</f>
        <v>FSG555-BS</v>
      </c>
      <c r="C44" s="21" t="str">
        <f>Inventory!C44</f>
        <v>28" Pampas Grass Spray</v>
      </c>
      <c r="D44" s="21" t="str">
        <f>Inventory!D44</f>
        <v>Whitney</v>
      </c>
      <c r="E44" s="21">
        <f>Inventory!E44</f>
        <v>0</v>
      </c>
      <c r="F44" s="21">
        <f>Inventory!F44</f>
        <v>0</v>
      </c>
      <c r="G44" s="48">
        <f>Inventory!G44</f>
        <v>0</v>
      </c>
      <c r="H44" s="48">
        <f>Inventory!H44</f>
        <v>0</v>
      </c>
      <c r="I44" s="51">
        <f>Inventory!I44</f>
        <v>0</v>
      </c>
      <c r="J44" s="38">
        <f>Inventory!J44</f>
        <v>72</v>
      </c>
      <c r="K44" s="38">
        <f>Inventory!K44</f>
        <v>61</v>
      </c>
      <c r="L44" s="49"/>
      <c r="M44" s="38"/>
      <c r="N44" s="38"/>
      <c r="O44" s="38"/>
    </row>
    <row r="45" spans="1:15" s="39" customFormat="1" ht="30" customHeight="1" x14ac:dyDescent="0.55000000000000004">
      <c r="A45" s="21" t="str">
        <f>Inventory!A45</f>
        <v>Allstate</v>
      </c>
      <c r="B45" s="59" t="str">
        <f>Inventory!B45</f>
        <v xml:space="preserve">FSG627-BE   </v>
      </c>
      <c r="C45" s="21" t="str">
        <f>Inventory!C45</f>
        <v xml:space="preserve">18"REED GRASS SPRAY BE        </v>
      </c>
      <c r="D45" s="21" t="str">
        <f>Inventory!D45</f>
        <v>Madeline</v>
      </c>
      <c r="E45" s="21" t="str">
        <f>Inventory!E45</f>
        <v>Marie</v>
      </c>
      <c r="F45" s="21">
        <f>Inventory!F45</f>
        <v>0</v>
      </c>
      <c r="G45" s="48">
        <f>Inventory!G45</f>
        <v>0</v>
      </c>
      <c r="H45" s="48">
        <f>Inventory!H45</f>
        <v>0</v>
      </c>
      <c r="I45" s="51">
        <f>Inventory!I45</f>
        <v>0</v>
      </c>
      <c r="J45" s="38">
        <f>Inventory!J45</f>
        <v>129</v>
      </c>
      <c r="K45" s="38">
        <f>Inventory!K45</f>
        <v>129</v>
      </c>
      <c r="L45" s="49"/>
      <c r="M45" s="38"/>
      <c r="N45" s="38"/>
      <c r="O45" s="38"/>
    </row>
    <row r="46" spans="1:15" s="39" customFormat="1" ht="30" customHeight="1" x14ac:dyDescent="0.55000000000000004">
      <c r="A46" s="21" t="str">
        <f>Inventory!A46</f>
        <v>Allstate</v>
      </c>
      <c r="B46" s="59" t="str">
        <f>Inventory!B46</f>
        <v xml:space="preserve">FSH149-WH   </v>
      </c>
      <c r="C46" s="21" t="str">
        <f>Inventory!C46</f>
        <v xml:space="preserve">15"HYDRANGEA SPRAY WH         </v>
      </c>
      <c r="D46" s="21" t="str">
        <f>Inventory!D46</f>
        <v>Mary Elizabeth</v>
      </c>
      <c r="E46" s="21">
        <f>Inventory!E46</f>
        <v>0</v>
      </c>
      <c r="F46" s="21">
        <f>Inventory!F46</f>
        <v>0</v>
      </c>
      <c r="G46" s="48">
        <f>Inventory!G46</f>
        <v>0</v>
      </c>
      <c r="H46" s="48">
        <f>Inventory!H46</f>
        <v>0</v>
      </c>
      <c r="I46" s="51">
        <f>Inventory!I46</f>
        <v>0</v>
      </c>
      <c r="J46" s="38">
        <f>Inventory!J46</f>
        <v>93</v>
      </c>
      <c r="K46" s="38">
        <f>Inventory!K46</f>
        <v>93</v>
      </c>
      <c r="L46" s="49"/>
      <c r="M46" s="38"/>
      <c r="N46" s="38"/>
      <c r="O46" s="38"/>
    </row>
    <row r="47" spans="1:15" s="39" customFormat="1" ht="30" customHeight="1" x14ac:dyDescent="0.55000000000000004">
      <c r="A47" s="21" t="str">
        <f>Inventory!A47</f>
        <v>Allstate</v>
      </c>
      <c r="B47" s="59" t="str">
        <f>Inventory!B47</f>
        <v>FSH321-CR/GR</v>
      </c>
      <c r="C47" s="21" t="str">
        <f>Inventory!C47</f>
        <v xml:space="preserve">22"HELLEBORUS SPRAY CR/GR     </v>
      </c>
      <c r="D47" s="21" t="str">
        <f>Inventory!D47</f>
        <v>Angeline</v>
      </c>
      <c r="E47" s="21" t="str">
        <f>Inventory!E47</f>
        <v>Aubrey Clara</v>
      </c>
      <c r="F47" s="21" t="str">
        <f>Inventory!F47</f>
        <v>Lindsey Sue</v>
      </c>
      <c r="G47" s="48">
        <f>Inventory!G47</f>
        <v>0</v>
      </c>
      <c r="H47" s="48">
        <f>Inventory!H47</f>
        <v>0</v>
      </c>
      <c r="I47" s="51">
        <f>Inventory!I47</f>
        <v>0</v>
      </c>
      <c r="J47" s="38">
        <f>Inventory!J47</f>
        <v>140</v>
      </c>
      <c r="K47" s="38">
        <f>Inventory!K47</f>
        <v>140</v>
      </c>
      <c r="L47" s="49"/>
      <c r="M47" s="38"/>
      <c r="N47" s="38"/>
      <c r="O47" s="38"/>
    </row>
    <row r="48" spans="1:15" s="39" customFormat="1" ht="30" customHeight="1" x14ac:dyDescent="0.55000000000000004">
      <c r="A48" s="21" t="str">
        <f>Inventory!A48</f>
        <v>Allstate</v>
      </c>
      <c r="B48" s="59" t="str">
        <f>Inventory!B48</f>
        <v xml:space="preserve">FSH701-ES   </v>
      </c>
      <c r="C48" s="21" t="str">
        <f>Inventory!C48</f>
        <v xml:space="preserve">26.5"HYDRANGEA SPRAY ES       </v>
      </c>
      <c r="D48" s="21" t="str">
        <f>Inventory!D48</f>
        <v>Christa Kathleen</v>
      </c>
      <c r="E48" s="21">
        <f>Inventory!E48</f>
        <v>0</v>
      </c>
      <c r="F48" s="21">
        <f>Inventory!F48</f>
        <v>0</v>
      </c>
      <c r="G48" s="48">
        <f>Inventory!G48</f>
        <v>0</v>
      </c>
      <c r="H48" s="48">
        <f>Inventory!H48</f>
        <v>0</v>
      </c>
      <c r="I48" s="51">
        <f>Inventory!I48</f>
        <v>0</v>
      </c>
      <c r="J48" s="38">
        <f>Inventory!J48</f>
        <v>43</v>
      </c>
      <c r="K48" s="38">
        <f>Inventory!K48</f>
        <v>43</v>
      </c>
      <c r="L48" s="49"/>
      <c r="M48" s="38"/>
      <c r="N48" s="38"/>
      <c r="O48" s="38"/>
    </row>
    <row r="49" spans="1:15" s="39" customFormat="1" ht="30" customHeight="1" x14ac:dyDescent="0.55000000000000004">
      <c r="A49" s="21" t="str">
        <f>Inventory!A49</f>
        <v>Allstate</v>
      </c>
      <c r="B49" s="59" t="str">
        <f>Inventory!B49</f>
        <v>FSJ991-GR/DK</v>
      </c>
      <c r="C49" s="21" t="str">
        <f>Inventory!C49</f>
        <v>24.5" Pieris Japonica Bundle x3</v>
      </c>
      <c r="D49" s="21" t="str">
        <f>Inventory!D49</f>
        <v>Leah Marie</v>
      </c>
      <c r="E49" s="21" t="str">
        <f>Inventory!E49</f>
        <v>Tiffany</v>
      </c>
      <c r="F49" s="21" t="str">
        <f>Inventory!F49</f>
        <v>Tomi</v>
      </c>
      <c r="G49" s="48">
        <f>Inventory!G49</f>
        <v>0</v>
      </c>
      <c r="H49" s="48">
        <f>Inventory!H49</f>
        <v>0</v>
      </c>
      <c r="I49" s="51">
        <f>Inventory!I49</f>
        <v>0</v>
      </c>
      <c r="J49" s="38">
        <f>Inventory!J49</f>
        <v>305</v>
      </c>
      <c r="K49" s="38">
        <f>Inventory!K49</f>
        <v>305</v>
      </c>
      <c r="L49" s="49"/>
      <c r="M49" s="38"/>
      <c r="N49" s="38"/>
      <c r="O49" s="38"/>
    </row>
    <row r="50" spans="1:15" s="39" customFormat="1" ht="30" customHeight="1" x14ac:dyDescent="0.55000000000000004">
      <c r="A50" s="21" t="str">
        <f>Inventory!A50</f>
        <v>Allstate</v>
      </c>
      <c r="B50" s="59" t="str">
        <f>Inventory!B50</f>
        <v>FSL035-PK/CR</v>
      </c>
      <c r="C50" s="21" t="str">
        <f>Inventory!C50</f>
        <v xml:space="preserve">25"LILAC SPRAY X3 PK/CR       </v>
      </c>
      <c r="D50" s="21" t="str">
        <f>Inventory!D50</f>
        <v>Angeline</v>
      </c>
      <c r="E50" s="21">
        <f>Inventory!E50</f>
        <v>0</v>
      </c>
      <c r="F50" s="21">
        <f>Inventory!F50</f>
        <v>0</v>
      </c>
      <c r="G50" s="48">
        <f>Inventory!G50</f>
        <v>0</v>
      </c>
      <c r="H50" s="48">
        <f>Inventory!H50</f>
        <v>0</v>
      </c>
      <c r="I50" s="51">
        <f>Inventory!I50</f>
        <v>0</v>
      </c>
      <c r="J50" s="38">
        <f>Inventory!J50</f>
        <v>46</v>
      </c>
      <c r="K50" s="38">
        <f>Inventory!K50</f>
        <v>43</v>
      </c>
      <c r="L50" s="49"/>
      <c r="M50" s="38"/>
      <c r="N50" s="38"/>
      <c r="O50" s="38"/>
    </row>
    <row r="51" spans="1:15" s="39" customFormat="1" ht="30" customHeight="1" x14ac:dyDescent="0.55000000000000004">
      <c r="A51" s="21" t="str">
        <f>Inventory!A51</f>
        <v>Allstate</v>
      </c>
      <c r="B51" s="59" t="str">
        <f>Inventory!B51</f>
        <v>FSL696-CR/GR</v>
      </c>
      <c r="C51" s="21" t="str">
        <f>Inventory!C51</f>
        <v xml:space="preserve">32"LILAC BUD SPRAY CR/GR      </v>
      </c>
      <c r="D51" s="21" t="str">
        <f>Inventory!D51</f>
        <v>Angeline</v>
      </c>
      <c r="E51" s="21" t="str">
        <f>Inventory!E51</f>
        <v>Eliza</v>
      </c>
      <c r="F51" s="21">
        <f>Inventory!F51</f>
        <v>0</v>
      </c>
      <c r="G51" s="48">
        <f>Inventory!G51</f>
        <v>0</v>
      </c>
      <c r="H51" s="48">
        <f>Inventory!H51</f>
        <v>0</v>
      </c>
      <c r="I51" s="51">
        <f>Inventory!I51</f>
        <v>0</v>
      </c>
      <c r="J51" s="38">
        <f>Inventory!J51</f>
        <v>73</v>
      </c>
      <c r="K51" s="38">
        <f>Inventory!K51</f>
        <v>73</v>
      </c>
      <c r="L51" s="49"/>
      <c r="M51" s="38"/>
      <c r="N51" s="38"/>
      <c r="O51" s="38"/>
    </row>
    <row r="52" spans="1:15" s="39" customFormat="1" ht="30" customHeight="1" x14ac:dyDescent="0.55000000000000004">
      <c r="A52" s="21" t="str">
        <f>Inventory!A52</f>
        <v>Allstate</v>
      </c>
      <c r="B52" s="59" t="str">
        <f>Inventory!B52</f>
        <v>FSM043-BU/RE</v>
      </c>
      <c r="C52" s="21" t="str">
        <f>Inventory!C52</f>
        <v xml:space="preserve">26"POMPOM MUM SPRAY  BU/RE     </v>
      </c>
      <c r="D52" s="21" t="str">
        <f>Inventory!D52</f>
        <v>Corsage</v>
      </c>
      <c r="E52" s="21">
        <f>Inventory!E52</f>
        <v>0</v>
      </c>
      <c r="F52" s="21">
        <f>Inventory!F52</f>
        <v>0</v>
      </c>
      <c r="G52" s="48">
        <f>Inventory!G52</f>
        <v>0</v>
      </c>
      <c r="H52" s="48">
        <f>Inventory!H52</f>
        <v>0</v>
      </c>
      <c r="I52" s="51">
        <f>Inventory!I52</f>
        <v>0</v>
      </c>
      <c r="J52" s="38">
        <f>Inventory!J52</f>
        <v>8</v>
      </c>
      <c r="K52" s="38">
        <f>Inventory!K52</f>
        <v>8</v>
      </c>
      <c r="L52" s="49"/>
      <c r="M52" s="38"/>
      <c r="N52" s="38"/>
      <c r="O52" s="38"/>
    </row>
    <row r="53" spans="1:15" s="39" customFormat="1" ht="30" customHeight="1" x14ac:dyDescent="0.55000000000000004">
      <c r="A53" s="21" t="str">
        <f>Inventory!A53</f>
        <v>Allstate</v>
      </c>
      <c r="B53" s="59" t="str">
        <f>Inventory!B53</f>
        <v>FSM043-FL/OR</v>
      </c>
      <c r="C53" s="21" t="str">
        <f>Inventory!C53</f>
        <v xml:space="preserve">26"POMPOM MUM SPRAY FL/OR     </v>
      </c>
      <c r="D53" s="21" t="str">
        <f>Inventory!D53</f>
        <v>Corsage</v>
      </c>
      <c r="E53" s="21">
        <f>Inventory!E53</f>
        <v>0</v>
      </c>
      <c r="F53" s="21">
        <f>Inventory!F53</f>
        <v>0</v>
      </c>
      <c r="G53" s="48">
        <f>Inventory!G53</f>
        <v>0</v>
      </c>
      <c r="H53" s="48">
        <f>Inventory!H53</f>
        <v>0</v>
      </c>
      <c r="I53" s="51">
        <f>Inventory!I53</f>
        <v>0</v>
      </c>
      <c r="J53" s="38">
        <f>Inventory!J53</f>
        <v>12</v>
      </c>
      <c r="K53" s="38">
        <f>Inventory!K53</f>
        <v>12</v>
      </c>
      <c r="L53" s="49"/>
      <c r="M53" s="38"/>
      <c r="N53" s="38"/>
      <c r="O53" s="38"/>
    </row>
    <row r="54" spans="1:15" s="39" customFormat="1" ht="30" customHeight="1" x14ac:dyDescent="0.55000000000000004">
      <c r="A54" s="21" t="str">
        <f>Inventory!A54</f>
        <v>Allstate</v>
      </c>
      <c r="B54" s="59" t="str">
        <f>Inventory!B54</f>
        <v xml:space="preserve">FSM426-WI   </v>
      </c>
      <c r="C54" s="21" t="str">
        <f>Inventory!C54</f>
        <v xml:space="preserve">25"FRINGE MUM SPRAY WI        </v>
      </c>
      <c r="D54" s="21" t="str">
        <f>Inventory!D54</f>
        <v>Madeline</v>
      </c>
      <c r="E54" s="21">
        <f>Inventory!E54</f>
        <v>0</v>
      </c>
      <c r="F54" s="21">
        <f>Inventory!F54</f>
        <v>0</v>
      </c>
      <c r="G54" s="48">
        <f>Inventory!G54</f>
        <v>0</v>
      </c>
      <c r="H54" s="48">
        <f>Inventory!H54</f>
        <v>0</v>
      </c>
      <c r="I54" s="51">
        <f>Inventory!I54</f>
        <v>0</v>
      </c>
      <c r="J54" s="38">
        <f>Inventory!J54</f>
        <v>22</v>
      </c>
      <c r="K54" s="38">
        <f>Inventory!K54</f>
        <v>22</v>
      </c>
      <c r="L54" s="49"/>
      <c r="M54" s="38"/>
      <c r="N54" s="38"/>
      <c r="O54" s="38"/>
    </row>
    <row r="55" spans="1:15" s="39" customFormat="1" ht="30" customHeight="1" x14ac:dyDescent="0.55000000000000004">
      <c r="A55" s="21" t="str">
        <f>Inventory!A55</f>
        <v>Allstate</v>
      </c>
      <c r="B55" s="59" t="str">
        <f>Inventory!B55</f>
        <v>FSN710-PU</v>
      </c>
      <c r="C55" s="21" t="str">
        <f>Inventory!C55</f>
        <v>31" Narrowleaf Clover Spray PU</v>
      </c>
      <c r="D55" s="21" t="str">
        <f>Inventory!D55</f>
        <v>Tiffany</v>
      </c>
      <c r="E55" s="21">
        <f>Inventory!E55</f>
        <v>0</v>
      </c>
      <c r="F55" s="21">
        <f>Inventory!F55</f>
        <v>0</v>
      </c>
      <c r="G55" s="48">
        <f>Inventory!G55</f>
        <v>0</v>
      </c>
      <c r="H55" s="48">
        <f>Inventory!H55</f>
        <v>0</v>
      </c>
      <c r="I55" s="51">
        <f>Inventory!I55</f>
        <v>0</v>
      </c>
      <c r="J55" s="38">
        <f>Inventory!J55</f>
        <v>131</v>
      </c>
      <c r="K55" s="38">
        <f>Inventory!K55</f>
        <v>131</v>
      </c>
      <c r="L55" s="49"/>
      <c r="M55" s="38"/>
      <c r="N55" s="38"/>
      <c r="O55" s="38"/>
    </row>
    <row r="56" spans="1:15" s="39" customFormat="1" ht="30" customHeight="1" x14ac:dyDescent="0.55000000000000004">
      <c r="A56" s="21" t="str">
        <f>Inventory!A56</f>
        <v>Allstate</v>
      </c>
      <c r="B56" s="59" t="str">
        <f>Inventory!B56</f>
        <v xml:space="preserve">FSP188-WH   </v>
      </c>
      <c r="C56" s="21" t="str">
        <f>Inventory!C56</f>
        <v xml:space="preserve">23"PEONY SPRAY WH             </v>
      </c>
      <c r="D56" s="21" t="str">
        <f>Inventory!D56</f>
        <v>Debra Diann</v>
      </c>
      <c r="E56" s="21" t="str">
        <f>Inventory!E56</f>
        <v xml:space="preserve"> Mary Elizabeth</v>
      </c>
      <c r="F56" s="21">
        <f>Inventory!F56</f>
        <v>0</v>
      </c>
      <c r="G56" s="48">
        <f>Inventory!G56</f>
        <v>0</v>
      </c>
      <c r="H56" s="48">
        <f>Inventory!H56</f>
        <v>0</v>
      </c>
      <c r="I56" s="51">
        <f>Inventory!I56</f>
        <v>0</v>
      </c>
      <c r="J56" s="38">
        <f>Inventory!J56</f>
        <v>129</v>
      </c>
      <c r="K56" s="38">
        <f>Inventory!K56</f>
        <v>129</v>
      </c>
      <c r="L56" s="49"/>
      <c r="M56" s="38"/>
      <c r="N56" s="38"/>
      <c r="O56" s="38"/>
    </row>
    <row r="57" spans="1:15" s="39" customFormat="1" ht="30" customHeight="1" x14ac:dyDescent="0.55000000000000004">
      <c r="A57" s="21" t="str">
        <f>Inventory!A57</f>
        <v>Allstate</v>
      </c>
      <c r="B57" s="59" t="str">
        <f>Inventory!B57</f>
        <v>FSP306-PK/LV</v>
      </c>
      <c r="C57" s="21" t="str">
        <f>Inventory!C57</f>
        <v>30"EVENING PRIMROSE SPRAY PKLV</v>
      </c>
      <c r="D57" s="21" t="str">
        <f>Inventory!D57</f>
        <v>Angeline</v>
      </c>
      <c r="E57" s="21">
        <f>Inventory!E57</f>
        <v>0</v>
      </c>
      <c r="F57" s="21">
        <f>Inventory!F57</f>
        <v>0</v>
      </c>
      <c r="G57" s="48">
        <f>Inventory!G57</f>
        <v>0</v>
      </c>
      <c r="H57" s="48">
        <f>Inventory!H57</f>
        <v>0</v>
      </c>
      <c r="I57" s="51">
        <f>Inventory!I57</f>
        <v>0</v>
      </c>
      <c r="J57" s="38">
        <f>Inventory!J57</f>
        <v>253</v>
      </c>
      <c r="K57" s="38">
        <f>Inventory!K57</f>
        <v>253</v>
      </c>
      <c r="L57" s="49"/>
      <c r="M57" s="38"/>
      <c r="N57" s="38"/>
      <c r="O57" s="38"/>
    </row>
    <row r="58" spans="1:15" s="39" customFormat="1" ht="30" customHeight="1" x14ac:dyDescent="0.55000000000000004">
      <c r="A58" s="21" t="str">
        <f>Inventory!A58</f>
        <v>Allstate</v>
      </c>
      <c r="B58" s="59" t="str">
        <f>Inventory!B58</f>
        <v xml:space="preserve">FSP435-BE   </v>
      </c>
      <c r="C58" s="21" t="str">
        <f>Inventory!C58</f>
        <v xml:space="preserve">18.5"DECOR PEONY SPRAY BE     </v>
      </c>
      <c r="D58" s="21" t="str">
        <f>Inventory!D58</f>
        <v>Christa Kathleen</v>
      </c>
      <c r="E58" s="21" t="str">
        <f>Inventory!E58</f>
        <v>Marie</v>
      </c>
      <c r="F58" s="21">
        <f>Inventory!F58</f>
        <v>0</v>
      </c>
      <c r="G58" s="48">
        <f>Inventory!G58</f>
        <v>0</v>
      </c>
      <c r="H58" s="48">
        <f>Inventory!H58</f>
        <v>0</v>
      </c>
      <c r="I58" s="51">
        <f>Inventory!I58</f>
        <v>0</v>
      </c>
      <c r="J58" s="38">
        <f>Inventory!J58</f>
        <v>66</v>
      </c>
      <c r="K58" s="38">
        <f>Inventory!K58</f>
        <v>66</v>
      </c>
      <c r="L58" s="49"/>
      <c r="M58" s="38"/>
      <c r="N58" s="38"/>
      <c r="O58" s="38"/>
    </row>
    <row r="59" spans="1:15" s="39" customFormat="1" ht="30" customHeight="1" x14ac:dyDescent="0.55000000000000004">
      <c r="A59" s="21" t="str">
        <f>Inventory!A59</f>
        <v>Allstate</v>
      </c>
      <c r="B59" s="59" t="str">
        <f>Inventory!B59</f>
        <v>FSP435-BE/TT</v>
      </c>
      <c r="C59" s="21" t="str">
        <f>Inventory!C59</f>
        <v xml:space="preserve">18.5"DECOR PEONY SPRAY BE/TT  </v>
      </c>
      <c r="D59" s="21" t="str">
        <f>Inventory!D59</f>
        <v>Christa Kathleen</v>
      </c>
      <c r="E59" s="21" t="str">
        <f>Inventory!E59</f>
        <v>Zoey Lee</v>
      </c>
      <c r="F59" s="21">
        <f>Inventory!F59</f>
        <v>0</v>
      </c>
      <c r="G59" s="48">
        <f>Inventory!G59</f>
        <v>0</v>
      </c>
      <c r="H59" s="48">
        <f>Inventory!H59</f>
        <v>0</v>
      </c>
      <c r="I59" s="51">
        <f>Inventory!I59</f>
        <v>0</v>
      </c>
      <c r="J59" s="38">
        <f>Inventory!J59</f>
        <v>24</v>
      </c>
      <c r="K59" s="38">
        <f>Inventory!K59</f>
        <v>24</v>
      </c>
      <c r="L59" s="49"/>
      <c r="M59" s="38"/>
      <c r="N59" s="38"/>
      <c r="O59" s="38"/>
    </row>
    <row r="60" spans="1:15" s="39" customFormat="1" ht="30" customHeight="1" x14ac:dyDescent="0.55000000000000004">
      <c r="A60" s="21" t="str">
        <f>Inventory!A60</f>
        <v>Allstate</v>
      </c>
      <c r="B60" s="59" t="str">
        <f>Inventory!B60</f>
        <v xml:space="preserve">FSP435-GY   </v>
      </c>
      <c r="C60" s="21" t="str">
        <f>Inventory!C60</f>
        <v xml:space="preserve">18.5"DECOR PEONY SPRAY GY     </v>
      </c>
      <c r="D60" s="21" t="str">
        <f>Inventory!D60</f>
        <v>Angeline</v>
      </c>
      <c r="E60" s="21" t="str">
        <f>Inventory!E60</f>
        <v>Taylor Lynn</v>
      </c>
      <c r="F60" s="21">
        <f>Inventory!F60</f>
        <v>0</v>
      </c>
      <c r="G60" s="48">
        <f>Inventory!G60</f>
        <v>0</v>
      </c>
      <c r="H60" s="48">
        <f>Inventory!H60</f>
        <v>0</v>
      </c>
      <c r="I60" s="51">
        <f>Inventory!I60</f>
        <v>0</v>
      </c>
      <c r="J60" s="38">
        <f>Inventory!J60</f>
        <v>108</v>
      </c>
      <c r="K60" s="38">
        <f>Inventory!K60</f>
        <v>108</v>
      </c>
      <c r="L60" s="49"/>
      <c r="M60" s="38"/>
      <c r="N60" s="38"/>
      <c r="O60" s="38"/>
    </row>
    <row r="61" spans="1:15" s="39" customFormat="1" ht="30" customHeight="1" x14ac:dyDescent="0.55000000000000004">
      <c r="A61" s="21" t="str">
        <f>Inventory!A61</f>
        <v>Allstate</v>
      </c>
      <c r="B61" s="59" t="str">
        <f>Inventory!B61</f>
        <v>FSP635 RU/BR</v>
      </c>
      <c r="C61" s="21" t="str">
        <f>Inventory!C61</f>
        <v>24" Peony Spray Rust/Brown</v>
      </c>
      <c r="D61" s="21" t="str">
        <f>Inventory!D61</f>
        <v>Madeline</v>
      </c>
      <c r="E61" s="21">
        <f>Inventory!E61</f>
        <v>0</v>
      </c>
      <c r="F61" s="21">
        <f>Inventory!F61</f>
        <v>0</v>
      </c>
      <c r="G61" s="48">
        <f>Inventory!G61</f>
        <v>0</v>
      </c>
      <c r="H61" s="48">
        <f>Inventory!H61</f>
        <v>0</v>
      </c>
      <c r="I61" s="51">
        <f>Inventory!I61</f>
        <v>0</v>
      </c>
      <c r="J61" s="38">
        <f>Inventory!J61</f>
        <v>145</v>
      </c>
      <c r="K61" s="38">
        <f>Inventory!K61</f>
        <v>145</v>
      </c>
      <c r="L61" s="49"/>
      <c r="M61" s="38"/>
      <c r="N61" s="38"/>
      <c r="O61" s="38"/>
    </row>
    <row r="62" spans="1:15" s="39" customFormat="1" ht="30" customHeight="1" x14ac:dyDescent="0.55000000000000004">
      <c r="A62" s="21" t="str">
        <f>Inventory!A62</f>
        <v>Allstate</v>
      </c>
      <c r="B62" s="59" t="str">
        <f>Inventory!B62</f>
        <v xml:space="preserve">FSP701-CR   </v>
      </c>
      <c r="C62" s="21" t="str">
        <f>Inventory!C62</f>
        <v xml:space="preserve">18"PEONY BUD SPRAY CR         </v>
      </c>
      <c r="D62" s="21" t="str">
        <f>Inventory!D62</f>
        <v>Aubrey Clara</v>
      </c>
      <c r="E62" s="21" t="str">
        <f>Inventory!E62</f>
        <v>Lindsey Sue</v>
      </c>
      <c r="F62" s="21">
        <f>Inventory!F62</f>
        <v>0</v>
      </c>
      <c r="G62" s="48">
        <f>Inventory!G62</f>
        <v>0</v>
      </c>
      <c r="H62" s="48">
        <f>Inventory!H62</f>
        <v>0</v>
      </c>
      <c r="I62" s="51">
        <f>Inventory!I62</f>
        <v>0</v>
      </c>
      <c r="J62" s="38">
        <f>Inventory!J62</f>
        <v>119</v>
      </c>
      <c r="K62" s="38">
        <f>Inventory!K62</f>
        <v>113</v>
      </c>
      <c r="L62" s="49"/>
      <c r="M62" s="38"/>
      <c r="N62" s="38"/>
      <c r="O62" s="38"/>
    </row>
    <row r="63" spans="1:15" s="39" customFormat="1" ht="30" customHeight="1" x14ac:dyDescent="0.55000000000000004">
      <c r="A63" s="21" t="str">
        <f>Inventory!A63</f>
        <v>Allstate</v>
      </c>
      <c r="B63" s="59" t="str">
        <f>Inventory!B63</f>
        <v>FSP701-FU</v>
      </c>
      <c r="C63" s="21" t="str">
        <f>Inventory!C63</f>
        <v>18" Peony Bud Spray FU</v>
      </c>
      <c r="D63" s="21" t="str">
        <f>Inventory!D63</f>
        <v>Urilla</v>
      </c>
      <c r="E63" s="21">
        <f>Inventory!E63</f>
        <v>0</v>
      </c>
      <c r="F63" s="21">
        <f>Inventory!F63</f>
        <v>0</v>
      </c>
      <c r="G63" s="48">
        <f>Inventory!G63</f>
        <v>0</v>
      </c>
      <c r="H63" s="48">
        <f>Inventory!H63</f>
        <v>0</v>
      </c>
      <c r="I63" s="51">
        <f>Inventory!I63</f>
        <v>0</v>
      </c>
      <c r="J63" s="38">
        <f>Inventory!J63</f>
        <v>10</v>
      </c>
      <c r="K63" s="38">
        <f>Inventory!K63</f>
        <v>10</v>
      </c>
      <c r="L63" s="49"/>
      <c r="M63" s="38"/>
      <c r="N63" s="38"/>
      <c r="O63" s="38"/>
    </row>
    <row r="64" spans="1:15" s="39" customFormat="1" ht="30" customHeight="1" x14ac:dyDescent="0.55000000000000004">
      <c r="A64" s="21" t="str">
        <f>Inventory!A64</f>
        <v>Allstate</v>
      </c>
      <c r="B64" s="59" t="str">
        <f>Inventory!B64</f>
        <v xml:space="preserve">FSP701-PK   </v>
      </c>
      <c r="C64" s="21" t="str">
        <f>Inventory!C64</f>
        <v xml:space="preserve">18"PEONY BUD SPRAY PK         </v>
      </c>
      <c r="D64" s="21" t="str">
        <f>Inventory!D64</f>
        <v>Lindsey Sue</v>
      </c>
      <c r="E64" s="21">
        <f>Inventory!E64</f>
        <v>0</v>
      </c>
      <c r="F64" s="21">
        <f>Inventory!F64</f>
        <v>0</v>
      </c>
      <c r="G64" s="48">
        <f>Inventory!G64</f>
        <v>0</v>
      </c>
      <c r="H64" s="48">
        <f>Inventory!H64</f>
        <v>0</v>
      </c>
      <c r="I64" s="51">
        <f>Inventory!I64</f>
        <v>0</v>
      </c>
      <c r="J64" s="38">
        <f>Inventory!J64</f>
        <v>53</v>
      </c>
      <c r="K64" s="38">
        <f>Inventory!K64</f>
        <v>53</v>
      </c>
      <c r="L64" s="49"/>
      <c r="M64" s="38"/>
      <c r="N64" s="38"/>
      <c r="O64" s="38"/>
    </row>
    <row r="65" spans="1:15" s="39" customFormat="1" ht="30" customHeight="1" x14ac:dyDescent="0.55000000000000004">
      <c r="A65" s="21" t="str">
        <f>Inventory!A65</f>
        <v>Allstate</v>
      </c>
      <c r="B65" s="59" t="str">
        <f>Inventory!B65</f>
        <v xml:space="preserve">FSQ454-WH   </v>
      </c>
      <c r="C65" s="21" t="str">
        <f>Inventory!C65</f>
        <v xml:space="preserve">20.5"QUEEN ANNE'S LACE SPRAY  </v>
      </c>
      <c r="D65" s="21" t="str">
        <f>Inventory!D65</f>
        <v>Mary Elizabeth</v>
      </c>
      <c r="E65" s="21">
        <f>Inventory!E65</f>
        <v>0</v>
      </c>
      <c r="F65" s="21">
        <f>Inventory!F65</f>
        <v>0</v>
      </c>
      <c r="G65" s="48">
        <f>Inventory!G65</f>
        <v>0</v>
      </c>
      <c r="H65" s="48">
        <f>Inventory!H65</f>
        <v>0</v>
      </c>
      <c r="I65" s="51">
        <f>Inventory!I65</f>
        <v>0</v>
      </c>
      <c r="J65" s="38">
        <f>Inventory!J65</f>
        <v>113</v>
      </c>
      <c r="K65" s="38">
        <f>Inventory!K65</f>
        <v>112</v>
      </c>
      <c r="L65" s="49"/>
      <c r="M65" s="38"/>
      <c r="N65" s="38"/>
      <c r="O65" s="38"/>
    </row>
    <row r="66" spans="1:15" s="39" customFormat="1" ht="30" customHeight="1" x14ac:dyDescent="0.55000000000000004">
      <c r="A66" s="21" t="str">
        <f>Inventory!A66</f>
        <v>Allstate</v>
      </c>
      <c r="B66" s="59" t="str">
        <f>Inventory!B66</f>
        <v>FSR003-CR/BS</v>
      </c>
      <c r="C66" s="21" t="str">
        <f>Inventory!C66</f>
        <v xml:space="preserve">19"ROSE SPRAY CR/BS           </v>
      </c>
      <c r="D66" s="21" t="str">
        <f>Inventory!D66</f>
        <v>Clara Yvonne</v>
      </c>
      <c r="E66" s="21">
        <f>Inventory!E66</f>
        <v>0</v>
      </c>
      <c r="F66" s="21">
        <f>Inventory!F66</f>
        <v>0</v>
      </c>
      <c r="G66" s="48">
        <f>Inventory!G66</f>
        <v>0</v>
      </c>
      <c r="H66" s="48">
        <f>Inventory!H66</f>
        <v>0</v>
      </c>
      <c r="I66" s="51">
        <f>Inventory!I66</f>
        <v>0</v>
      </c>
      <c r="J66" s="38">
        <f>Inventory!J66</f>
        <v>90</v>
      </c>
      <c r="K66" s="38">
        <f>Inventory!K66</f>
        <v>90</v>
      </c>
      <c r="L66" s="49"/>
      <c r="M66" s="38"/>
      <c r="N66" s="38"/>
      <c r="O66" s="38"/>
    </row>
    <row r="67" spans="1:15" s="39" customFormat="1" ht="30" customHeight="1" x14ac:dyDescent="0.55000000000000004">
      <c r="A67" s="21" t="str">
        <f>Inventory!A67</f>
        <v>Allstate</v>
      </c>
      <c r="B67" s="59" t="str">
        <f>Inventory!B67</f>
        <v>FSR003-PK/SO</v>
      </c>
      <c r="C67" s="21" t="str">
        <f>Inventory!C67</f>
        <v xml:space="preserve">19"ROSE SPRAY PK/SO           </v>
      </c>
      <c r="D67" s="21" t="str">
        <f>Inventory!D67</f>
        <v>Eliza</v>
      </c>
      <c r="E67" s="21" t="str">
        <f>Inventory!E67</f>
        <v xml:space="preserve"> Lindsey Sue  </v>
      </c>
      <c r="F67" s="21">
        <f>Inventory!F67</f>
        <v>0</v>
      </c>
      <c r="G67" s="48">
        <f>Inventory!G67</f>
        <v>0</v>
      </c>
      <c r="H67" s="48">
        <f>Inventory!H67</f>
        <v>0</v>
      </c>
      <c r="I67" s="51">
        <f>Inventory!I67</f>
        <v>0</v>
      </c>
      <c r="J67" s="38">
        <f>Inventory!J67</f>
        <v>169</v>
      </c>
      <c r="K67" s="38">
        <f>Inventory!K67</f>
        <v>158</v>
      </c>
      <c r="L67" s="49"/>
      <c r="M67" s="38"/>
      <c r="N67" s="38"/>
      <c r="O67" s="38"/>
    </row>
    <row r="68" spans="1:15" s="39" customFormat="1" ht="30" customHeight="1" x14ac:dyDescent="0.55000000000000004">
      <c r="A68" s="21" t="str">
        <f>Inventory!A68</f>
        <v>Allstate</v>
      </c>
      <c r="B68" s="59" t="str">
        <f>Inventory!B68</f>
        <v xml:space="preserve">FSR003-WH   </v>
      </c>
      <c r="C68" s="21" t="str">
        <f>Inventory!C68</f>
        <v xml:space="preserve">19"ROSE SPRAY WH              </v>
      </c>
      <c r="D68" s="21" t="str">
        <f>Inventory!D68</f>
        <v>Angeline</v>
      </c>
      <c r="E68" s="21">
        <f>Inventory!E68</f>
        <v>0</v>
      </c>
      <c r="F68" s="21">
        <f>Inventory!F68</f>
        <v>0</v>
      </c>
      <c r="G68" s="48">
        <f>Inventory!G68</f>
        <v>0</v>
      </c>
      <c r="H68" s="48">
        <f>Inventory!H68</f>
        <v>0</v>
      </c>
      <c r="I68" s="51">
        <f>Inventory!I68</f>
        <v>0</v>
      </c>
      <c r="J68" s="38">
        <f>Inventory!J68</f>
        <v>75</v>
      </c>
      <c r="K68" s="38">
        <f>Inventory!K68</f>
        <v>75</v>
      </c>
      <c r="L68" s="49"/>
      <c r="M68" s="38"/>
      <c r="N68" s="38"/>
      <c r="O68" s="38"/>
    </row>
    <row r="69" spans="1:15" s="39" customFormat="1" ht="30" customHeight="1" x14ac:dyDescent="0.55000000000000004">
      <c r="A69" s="21" t="str">
        <f>Inventory!A69</f>
        <v>Allstate</v>
      </c>
      <c r="B69" s="59" t="str">
        <f>Inventory!B69</f>
        <v>FSR019-CR</v>
      </c>
      <c r="C69" s="21" t="str">
        <f>Inventory!C69</f>
        <v>19" ROSE SPRAY WITH BUD CR</v>
      </c>
      <c r="D69" s="21" t="str">
        <f>Inventory!D69</f>
        <v>Angeline</v>
      </c>
      <c r="E69" s="21">
        <f>Inventory!E69</f>
        <v>0</v>
      </c>
      <c r="F69" s="21">
        <f>Inventory!F69</f>
        <v>0</v>
      </c>
      <c r="G69" s="48">
        <f>Inventory!G69</f>
        <v>0</v>
      </c>
      <c r="H69" s="48">
        <f>Inventory!H69</f>
        <v>0</v>
      </c>
      <c r="I69" s="51">
        <f>Inventory!I69</f>
        <v>0</v>
      </c>
      <c r="J69" s="38">
        <f>Inventory!J69</f>
        <v>49</v>
      </c>
      <c r="K69" s="38">
        <f>Inventory!K69</f>
        <v>49</v>
      </c>
      <c r="L69" s="49"/>
      <c r="M69" s="38"/>
      <c r="N69" s="38"/>
      <c r="O69" s="38"/>
    </row>
    <row r="70" spans="1:15" s="39" customFormat="1" ht="30" customHeight="1" x14ac:dyDescent="0.55000000000000004">
      <c r="A70" s="21" t="str">
        <f>Inventory!A70</f>
        <v>Allstate</v>
      </c>
      <c r="B70" s="59" t="str">
        <f>Inventory!B70</f>
        <v>FSR019-PK</v>
      </c>
      <c r="C70" s="21" t="str">
        <f>Inventory!C70</f>
        <v>19" ROSE SPRAY WITH BUD PK</v>
      </c>
      <c r="D70" s="21" t="str">
        <f>Inventory!D70</f>
        <v>Lindsey Sue</v>
      </c>
      <c r="E70" s="21">
        <f>Inventory!E70</f>
        <v>0</v>
      </c>
      <c r="F70" s="21">
        <f>Inventory!F70</f>
        <v>0</v>
      </c>
      <c r="G70" s="48">
        <f>Inventory!G70</f>
        <v>0</v>
      </c>
      <c r="H70" s="48">
        <f>Inventory!H70</f>
        <v>0</v>
      </c>
      <c r="I70" s="51">
        <f>Inventory!I70</f>
        <v>0</v>
      </c>
      <c r="J70" s="38">
        <f>Inventory!J70</f>
        <v>103</v>
      </c>
      <c r="K70" s="38">
        <f>Inventory!K70</f>
        <v>103</v>
      </c>
      <c r="L70" s="49"/>
      <c r="M70" s="38"/>
      <c r="N70" s="38"/>
      <c r="O70" s="38"/>
    </row>
    <row r="71" spans="1:15" s="39" customFormat="1" ht="30" customHeight="1" x14ac:dyDescent="0.55000000000000004">
      <c r="A71" s="21" t="str">
        <f>Inventory!A71</f>
        <v>Allstate</v>
      </c>
      <c r="B71" s="59" t="str">
        <f>Inventory!B71</f>
        <v>FSR038-FU</v>
      </c>
      <c r="C71" s="21" t="str">
        <f>Inventory!C71</f>
        <v>29" Cabbage Rose Spray</v>
      </c>
      <c r="D71" s="21" t="str">
        <f>Inventory!D71</f>
        <v>Urilla</v>
      </c>
      <c r="E71" s="21">
        <f>Inventory!E71</f>
        <v>0</v>
      </c>
      <c r="F71" s="21">
        <f>Inventory!F71</f>
        <v>0</v>
      </c>
      <c r="G71" s="48">
        <f>Inventory!G71</f>
        <v>0</v>
      </c>
      <c r="H71" s="48">
        <f>Inventory!H71</f>
        <v>0</v>
      </c>
      <c r="I71" s="51">
        <f>Inventory!I71</f>
        <v>0</v>
      </c>
      <c r="J71" s="38">
        <f>Inventory!J71</f>
        <v>82</v>
      </c>
      <c r="K71" s="38">
        <f>Inventory!K71</f>
        <v>82</v>
      </c>
      <c r="L71" s="49"/>
      <c r="M71" s="38"/>
      <c r="N71" s="38"/>
      <c r="O71" s="38"/>
    </row>
    <row r="72" spans="1:15" s="39" customFormat="1" ht="30" customHeight="1" x14ac:dyDescent="0.55000000000000004">
      <c r="A72" s="21" t="str">
        <f>Inventory!A72</f>
        <v>Allstate</v>
      </c>
      <c r="B72" s="59" t="str">
        <f>Inventory!B72</f>
        <v xml:space="preserve">FSR089-WH   </v>
      </c>
      <c r="C72" s="21" t="str">
        <f>Inventory!C72</f>
        <v xml:space="preserve">27"ROSE SPRAY WH              </v>
      </c>
      <c r="D72" s="21" t="str">
        <f>Inventory!D72</f>
        <v>Sylvia</v>
      </c>
      <c r="E72" s="21">
        <f>Inventory!E72</f>
        <v>0</v>
      </c>
      <c r="F72" s="21">
        <f>Inventory!F72</f>
        <v>0</v>
      </c>
      <c r="G72" s="48">
        <f>Inventory!G72</f>
        <v>0</v>
      </c>
      <c r="H72" s="48">
        <f>Inventory!H72</f>
        <v>0</v>
      </c>
      <c r="I72" s="51">
        <f>Inventory!I72</f>
        <v>0</v>
      </c>
      <c r="J72" s="38">
        <f>Inventory!J72</f>
        <v>21</v>
      </c>
      <c r="K72" s="38">
        <f>Inventory!K72</f>
        <v>21</v>
      </c>
      <c r="L72" s="49"/>
      <c r="M72" s="38"/>
      <c r="N72" s="38"/>
      <c r="O72" s="38"/>
    </row>
    <row r="73" spans="1:15" s="39" customFormat="1" ht="30" customHeight="1" x14ac:dyDescent="0.55000000000000004">
      <c r="A73" s="21" t="str">
        <f>Inventory!A73</f>
        <v>Allstate</v>
      </c>
      <c r="B73" s="59" t="str">
        <f>Inventory!B73</f>
        <v>FSR127-CB/TT</v>
      </c>
      <c r="C73" s="21" t="str">
        <f>Inventory!C73</f>
        <v xml:space="preserve">12"RANUNCULUS BUNDLE X6 CB/TT </v>
      </c>
      <c r="D73" s="21" t="str">
        <f>Inventory!D73</f>
        <v>Corsage</v>
      </c>
      <c r="E73" s="21">
        <f>Inventory!E73</f>
        <v>0</v>
      </c>
      <c r="F73" s="21">
        <f>Inventory!F73</f>
        <v>0</v>
      </c>
      <c r="G73" s="48">
        <f>Inventory!G73</f>
        <v>0</v>
      </c>
      <c r="H73" s="48">
        <f>Inventory!H73</f>
        <v>0</v>
      </c>
      <c r="I73" s="51">
        <f>Inventory!I73</f>
        <v>0</v>
      </c>
      <c r="J73" s="38">
        <f>Inventory!J73</f>
        <v>13</v>
      </c>
      <c r="K73" s="38">
        <f>Inventory!K73</f>
        <v>13</v>
      </c>
      <c r="L73" s="49"/>
      <c r="M73" s="38"/>
      <c r="N73" s="38"/>
      <c r="O73" s="38"/>
    </row>
    <row r="74" spans="1:15" s="39" customFormat="1" ht="30" customHeight="1" x14ac:dyDescent="0.55000000000000004">
      <c r="A74" s="23" t="str">
        <f>Inventory!A74</f>
        <v>Allstate</v>
      </c>
      <c r="B74" s="60" t="str">
        <f>Inventory!B74</f>
        <v xml:space="preserve">FSR160-BC   </v>
      </c>
      <c r="C74" s="23" t="str">
        <f>Inventory!C74</f>
        <v xml:space="preserve">25"RANUNCULUS SPRAY BC        </v>
      </c>
      <c r="D74" s="21" t="str">
        <f>Inventory!D74</f>
        <v>Leah Marie</v>
      </c>
      <c r="E74" s="21">
        <f>Inventory!E74</f>
        <v>0</v>
      </c>
      <c r="F74" s="21">
        <f>Inventory!F74</f>
        <v>0</v>
      </c>
      <c r="G74" s="48">
        <f>Inventory!G74</f>
        <v>0</v>
      </c>
      <c r="H74" s="48">
        <f>Inventory!H74</f>
        <v>0</v>
      </c>
      <c r="I74" s="51">
        <f>Inventory!I74</f>
        <v>0</v>
      </c>
      <c r="J74" s="38">
        <f>Inventory!J74</f>
        <v>106</v>
      </c>
      <c r="K74" s="38">
        <f>Inventory!K74</f>
        <v>106</v>
      </c>
      <c r="L74" s="49"/>
      <c r="M74" s="38"/>
      <c r="N74" s="38"/>
      <c r="O74" s="38"/>
    </row>
    <row r="75" spans="1:15" s="39" customFormat="1" ht="30" customHeight="1" x14ac:dyDescent="0.55000000000000004">
      <c r="A75" s="21" t="str">
        <f>Inventory!A75</f>
        <v>Allstate</v>
      </c>
      <c r="B75" s="59" t="str">
        <f>Inventory!B75</f>
        <v xml:space="preserve">FSR160-CR </v>
      </c>
      <c r="C75" s="21" t="str">
        <f>Inventory!C75</f>
        <v xml:space="preserve">25"RANUNCULUS SPRAY CR      </v>
      </c>
      <c r="D75" s="21" t="str">
        <f>Inventory!D75</f>
        <v>Corsage</v>
      </c>
      <c r="E75" s="21">
        <f>Inventory!E75</f>
        <v>0</v>
      </c>
      <c r="F75" s="21">
        <f>Inventory!F75</f>
        <v>0</v>
      </c>
      <c r="G75" s="48">
        <f>Inventory!G75</f>
        <v>0</v>
      </c>
      <c r="H75" s="48">
        <f>Inventory!H75</f>
        <v>0</v>
      </c>
      <c r="I75" s="51">
        <f>Inventory!I75</f>
        <v>0</v>
      </c>
      <c r="J75" s="38">
        <f>Inventory!J75</f>
        <v>259</v>
      </c>
      <c r="K75" s="38">
        <f>Inventory!K75</f>
        <v>259</v>
      </c>
      <c r="L75" s="49"/>
      <c r="M75" s="38"/>
      <c r="N75" s="38"/>
      <c r="O75" s="38"/>
    </row>
    <row r="76" spans="1:15" s="39" customFormat="1" ht="30" customHeight="1" x14ac:dyDescent="0.55000000000000004">
      <c r="A76" s="21" t="str">
        <f>Inventory!A76</f>
        <v>Allstate</v>
      </c>
      <c r="B76" s="59" t="str">
        <f>Inventory!B76</f>
        <v>FSR160-BE/MV</v>
      </c>
      <c r="C76" s="21" t="str">
        <f>Inventory!C76</f>
        <v xml:space="preserve">25"RANUNCULUS SPRAY BE/MV     </v>
      </c>
      <c r="D76" s="21" t="str">
        <f>Inventory!D76</f>
        <v>Whitney</v>
      </c>
      <c r="E76" s="21">
        <f>Inventory!E76</f>
        <v>0</v>
      </c>
      <c r="F76" s="21">
        <f>Inventory!F76</f>
        <v>0</v>
      </c>
      <c r="G76" s="48">
        <f>Inventory!G76</f>
        <v>0</v>
      </c>
      <c r="H76" s="48">
        <f>Inventory!H76</f>
        <v>0</v>
      </c>
      <c r="I76" s="51">
        <f>Inventory!I76</f>
        <v>0</v>
      </c>
      <c r="J76" s="38">
        <f>Inventory!J76</f>
        <v>205</v>
      </c>
      <c r="K76" s="38">
        <f>Inventory!K76</f>
        <v>193</v>
      </c>
      <c r="L76" s="49"/>
      <c r="M76" s="38"/>
      <c r="N76" s="38"/>
      <c r="O76" s="38"/>
    </row>
    <row r="77" spans="1:15" s="39" customFormat="1" ht="30" customHeight="1" x14ac:dyDescent="0.55000000000000004">
      <c r="A77" s="21" t="str">
        <f>Inventory!A77</f>
        <v>Allstate</v>
      </c>
      <c r="B77" s="59" t="str">
        <f>Inventory!B77</f>
        <v xml:space="preserve">FSR160-FL   </v>
      </c>
      <c r="C77" s="21" t="str">
        <f>Inventory!C77</f>
        <v xml:space="preserve">25"RANUNCULUS SPRAY FL        </v>
      </c>
      <c r="D77" s="21" t="str">
        <f>Inventory!D77</f>
        <v>Whitney</v>
      </c>
      <c r="E77" s="21">
        <f>Inventory!E77</f>
        <v>0</v>
      </c>
      <c r="F77" s="21">
        <f>Inventory!F77</f>
        <v>0</v>
      </c>
      <c r="G77" s="48">
        <f>Inventory!G77</f>
        <v>0</v>
      </c>
      <c r="H77" s="48">
        <f>Inventory!H77</f>
        <v>0</v>
      </c>
      <c r="I77" s="51">
        <f>Inventory!I77</f>
        <v>0</v>
      </c>
      <c r="J77" s="38">
        <f>Inventory!J77</f>
        <v>181</v>
      </c>
      <c r="K77" s="38">
        <f>Inventory!K77</f>
        <v>169</v>
      </c>
      <c r="L77" s="49"/>
      <c r="M77" s="38"/>
      <c r="N77" s="38"/>
      <c r="O77" s="38"/>
    </row>
    <row r="78" spans="1:15" s="39" customFormat="1" ht="30" customHeight="1" x14ac:dyDescent="0.55000000000000004">
      <c r="A78" s="21" t="str">
        <f>Inventory!A78</f>
        <v>Allstate</v>
      </c>
      <c r="B78" s="59" t="str">
        <f>Inventory!B78</f>
        <v xml:space="preserve">FSR160-MD   </v>
      </c>
      <c r="C78" s="21" t="str">
        <f>Inventory!C78</f>
        <v xml:space="preserve">25"RANUNCULUS SPRAY MD        </v>
      </c>
      <c r="D78" s="21" t="str">
        <f>Inventory!D78</f>
        <v>Whitney</v>
      </c>
      <c r="E78" s="21">
        <f>Inventory!E78</f>
        <v>0</v>
      </c>
      <c r="F78" s="21">
        <f>Inventory!F78</f>
        <v>0</v>
      </c>
      <c r="G78" s="48">
        <f>Inventory!G78</f>
        <v>0</v>
      </c>
      <c r="H78" s="48">
        <f>Inventory!H78</f>
        <v>0</v>
      </c>
      <c r="I78" s="51">
        <f>Inventory!I78</f>
        <v>0</v>
      </c>
      <c r="J78" s="38">
        <f>Inventory!J78</f>
        <v>193</v>
      </c>
      <c r="K78" s="38">
        <f>Inventory!K78</f>
        <v>181</v>
      </c>
      <c r="L78" s="49"/>
      <c r="M78" s="38"/>
      <c r="N78" s="38"/>
      <c r="O78" s="38"/>
    </row>
    <row r="79" spans="1:15" s="39" customFormat="1" ht="30" customHeight="1" x14ac:dyDescent="0.55000000000000004">
      <c r="A79" s="21" t="str">
        <f>Inventory!A79</f>
        <v>Allstate</v>
      </c>
      <c r="B79" s="59" t="str">
        <f>Inventory!B79</f>
        <v xml:space="preserve">FSR160-PL   </v>
      </c>
      <c r="C79" s="21" t="str">
        <f>Inventory!C79</f>
        <v xml:space="preserve">25"RANUNCULUS SPRAY PL        </v>
      </c>
      <c r="D79" s="21" t="str">
        <f>Inventory!D79</f>
        <v>Tiffany</v>
      </c>
      <c r="E79" s="21" t="str">
        <f>Inventory!E79</f>
        <v>Whitney</v>
      </c>
      <c r="F79" s="21">
        <f>Inventory!F79</f>
        <v>0</v>
      </c>
      <c r="G79" s="48">
        <f>Inventory!G79</f>
        <v>0</v>
      </c>
      <c r="H79" s="48">
        <f>Inventory!H79</f>
        <v>0</v>
      </c>
      <c r="I79" s="51">
        <f>Inventory!I79</f>
        <v>0</v>
      </c>
      <c r="J79" s="38">
        <f>Inventory!J79</f>
        <v>169</v>
      </c>
      <c r="K79" s="38">
        <f>Inventory!K79</f>
        <v>157</v>
      </c>
      <c r="L79" s="49"/>
      <c r="M79" s="38"/>
      <c r="N79" s="38"/>
      <c r="O79" s="38"/>
    </row>
    <row r="80" spans="1:15" s="39" customFormat="1" ht="30" customHeight="1" x14ac:dyDescent="0.55000000000000004">
      <c r="A80" s="21" t="str">
        <f>Inventory!A80</f>
        <v>Allstate</v>
      </c>
      <c r="B80" s="59" t="str">
        <f>Inventory!B80</f>
        <v>FSR165-CR/WH</v>
      </c>
      <c r="C80" s="21" t="str">
        <f>Inventory!C80</f>
        <v xml:space="preserve">16.5" ROSE SPRAY CR/WH        </v>
      </c>
      <c r="D80" s="21" t="str">
        <f>Inventory!D80</f>
        <v>Debra Diann</v>
      </c>
      <c r="E80" s="21" t="str">
        <f>Inventory!E80</f>
        <v xml:space="preserve"> Kimberly Rosebud</v>
      </c>
      <c r="F80" s="21" t="str">
        <f>Inventory!F80</f>
        <v xml:space="preserve"> Mary Elizabeth</v>
      </c>
      <c r="G80" s="48" t="str">
        <f>Inventory!G80</f>
        <v xml:space="preserve"> Sylvia</v>
      </c>
      <c r="H80" s="48">
        <f>Inventory!H80</f>
        <v>0</v>
      </c>
      <c r="I80" s="51">
        <f>Inventory!I80</f>
        <v>0</v>
      </c>
      <c r="J80" s="38">
        <f>Inventory!J80</f>
        <v>129</v>
      </c>
      <c r="K80" s="38">
        <f>Inventory!K80</f>
        <v>129</v>
      </c>
      <c r="L80" s="49"/>
      <c r="M80" s="38"/>
      <c r="N80" s="38"/>
      <c r="O80" s="38"/>
    </row>
    <row r="81" spans="1:15" s="39" customFormat="1" ht="30" customHeight="1" x14ac:dyDescent="0.55000000000000004">
      <c r="A81" s="21" t="str">
        <f>Inventory!A81</f>
        <v>Allstate</v>
      </c>
      <c r="B81" s="59" t="str">
        <f>Inventory!B81</f>
        <v xml:space="preserve">FSR165-PK   </v>
      </c>
      <c r="C81" s="21" t="str">
        <f>Inventory!C81</f>
        <v xml:space="preserve">16.5" ROSE SPRAY PK           </v>
      </c>
      <c r="D81" s="21" t="str">
        <f>Inventory!D81</f>
        <v>Tiffany</v>
      </c>
      <c r="E81" s="21">
        <f>Inventory!E81</f>
        <v>0</v>
      </c>
      <c r="F81" s="21">
        <f>Inventory!F81</f>
        <v>0</v>
      </c>
      <c r="G81" s="48">
        <f>Inventory!G81</f>
        <v>0</v>
      </c>
      <c r="H81" s="48">
        <f>Inventory!H81</f>
        <v>0</v>
      </c>
      <c r="I81" s="51">
        <f>Inventory!I81</f>
        <v>0</v>
      </c>
      <c r="J81" s="38">
        <f>Inventory!J81</f>
        <v>51</v>
      </c>
      <c r="K81" s="38">
        <f>Inventory!K81</f>
        <v>51</v>
      </c>
      <c r="L81" s="49"/>
      <c r="M81" s="38"/>
      <c r="N81" s="38"/>
      <c r="O81" s="38"/>
    </row>
    <row r="82" spans="1:15" s="39" customFormat="1" ht="30" customHeight="1" x14ac:dyDescent="0.55000000000000004">
      <c r="A82" s="21" t="str">
        <f>Inventory!A82</f>
        <v>Allstate</v>
      </c>
      <c r="B82" s="59" t="str">
        <f>Inventory!B82</f>
        <v>FSR165-PK/CR</v>
      </c>
      <c r="C82" s="21" t="str">
        <f>Inventory!C82</f>
        <v xml:space="preserve">16.5" ROSE SPRAY PK/CR        </v>
      </c>
      <c r="D82" s="21" t="str">
        <f>Inventory!D82</f>
        <v>Tiffany</v>
      </c>
      <c r="E82" s="21">
        <f>Inventory!E82</f>
        <v>0</v>
      </c>
      <c r="F82" s="21">
        <f>Inventory!F82</f>
        <v>0</v>
      </c>
      <c r="G82" s="48">
        <f>Inventory!G82</f>
        <v>0</v>
      </c>
      <c r="H82" s="48">
        <f>Inventory!H82</f>
        <v>0</v>
      </c>
      <c r="I82" s="51">
        <f>Inventory!I82</f>
        <v>0</v>
      </c>
      <c r="J82" s="38">
        <f>Inventory!J82</f>
        <v>0</v>
      </c>
      <c r="K82" s="38">
        <f>Inventory!K82</f>
        <v>0</v>
      </c>
      <c r="L82" s="49"/>
      <c r="M82" s="38"/>
      <c r="N82" s="38"/>
      <c r="O82" s="38"/>
    </row>
    <row r="83" spans="1:15" s="39" customFormat="1" ht="30" customHeight="1" x14ac:dyDescent="0.55000000000000004">
      <c r="A83" s="21" t="str">
        <f>Inventory!A83</f>
        <v>Allstate</v>
      </c>
      <c r="B83" s="59" t="str">
        <f>Inventory!B83</f>
        <v xml:space="preserve">FSR201-WH   </v>
      </c>
      <c r="C83" s="21" t="str">
        <f>Inventory!C83</f>
        <v xml:space="preserve">19"ROSE SPRAY WH              </v>
      </c>
      <c r="D83" s="21" t="str">
        <f>Inventory!D83</f>
        <v>Mary Elizabeth</v>
      </c>
      <c r="E83" s="21">
        <f>Inventory!E83</f>
        <v>0</v>
      </c>
      <c r="F83" s="21">
        <f>Inventory!F83</f>
        <v>0</v>
      </c>
      <c r="G83" s="48">
        <f>Inventory!G83</f>
        <v>0</v>
      </c>
      <c r="H83" s="48">
        <f>Inventory!H83</f>
        <v>0</v>
      </c>
      <c r="I83" s="51">
        <f>Inventory!I83</f>
        <v>0</v>
      </c>
      <c r="J83" s="38">
        <f>Inventory!J83</f>
        <v>141</v>
      </c>
      <c r="K83" s="38">
        <f>Inventory!K83</f>
        <v>141</v>
      </c>
      <c r="L83" s="49"/>
      <c r="M83" s="38"/>
      <c r="N83" s="38"/>
      <c r="O83" s="38"/>
    </row>
    <row r="84" spans="1:15" s="39" customFormat="1" ht="30" customHeight="1" x14ac:dyDescent="0.55000000000000004">
      <c r="A84" s="21" t="str">
        <f>Inventory!A84</f>
        <v>Allstate</v>
      </c>
      <c r="B84" s="59" t="str">
        <f>Inventory!B84</f>
        <v xml:space="preserve">FSR219-PE   </v>
      </c>
      <c r="C84" s="21" t="str">
        <f>Inventory!C84</f>
        <v xml:space="preserve">22.25"ROSE SPRAY PE           </v>
      </c>
      <c r="D84" s="21" t="str">
        <f>Inventory!D84</f>
        <v>Eliza</v>
      </c>
      <c r="E84" s="21">
        <f>Inventory!E84</f>
        <v>0</v>
      </c>
      <c r="F84" s="21">
        <f>Inventory!F84</f>
        <v>0</v>
      </c>
      <c r="G84" s="48">
        <f>Inventory!G84</f>
        <v>0</v>
      </c>
      <c r="H84" s="48">
        <f>Inventory!H84</f>
        <v>0</v>
      </c>
      <c r="I84" s="51">
        <f>Inventory!I84</f>
        <v>0</v>
      </c>
      <c r="J84" s="38">
        <f>Inventory!J84</f>
        <v>145</v>
      </c>
      <c r="K84" s="38">
        <f>Inventory!K84</f>
        <v>385</v>
      </c>
      <c r="L84" s="49"/>
      <c r="M84" s="38"/>
      <c r="N84" s="38"/>
      <c r="O84" s="38"/>
    </row>
    <row r="85" spans="1:15" s="39" customFormat="1" ht="30" customHeight="1" x14ac:dyDescent="0.55000000000000004">
      <c r="A85" s="21" t="str">
        <f>Inventory!A85</f>
        <v>Allstate</v>
      </c>
      <c r="B85" s="59" t="str">
        <f>Inventory!B85</f>
        <v xml:space="preserve">FSR219-RU   </v>
      </c>
      <c r="C85" s="21" t="str">
        <f>Inventory!C85</f>
        <v xml:space="preserve">22.25"ROSE SPRAY RU           </v>
      </c>
      <c r="D85" s="21" t="str">
        <f>Inventory!D85</f>
        <v>Madeline</v>
      </c>
      <c r="E85" s="21">
        <f>Inventory!E85</f>
        <v>0</v>
      </c>
      <c r="F85" s="21">
        <f>Inventory!F85</f>
        <v>0</v>
      </c>
      <c r="G85" s="48">
        <f>Inventory!G85</f>
        <v>0</v>
      </c>
      <c r="H85" s="48">
        <f>Inventory!H85</f>
        <v>0</v>
      </c>
      <c r="I85" s="51">
        <f>Inventory!I85</f>
        <v>0</v>
      </c>
      <c r="J85" s="38">
        <f>Inventory!J85</f>
        <v>150</v>
      </c>
      <c r="K85" s="38">
        <f>Inventory!K85</f>
        <v>150</v>
      </c>
      <c r="L85" s="49"/>
      <c r="M85" s="38"/>
      <c r="N85" s="38"/>
      <c r="O85" s="38"/>
    </row>
    <row r="86" spans="1:15" s="39" customFormat="1" ht="30" customHeight="1" x14ac:dyDescent="0.55000000000000004">
      <c r="A86" s="21" t="str">
        <f>Inventory!A86</f>
        <v>Allstate</v>
      </c>
      <c r="B86" s="59" t="str">
        <f>Inventory!B86</f>
        <v>FSR256-RE</v>
      </c>
      <c r="C86" s="21" t="str">
        <f>Inventory!C86</f>
        <v>28" Rose Spray Red</v>
      </c>
      <c r="D86" s="21" t="str">
        <f>Inventory!D86</f>
        <v>Tiffany</v>
      </c>
      <c r="E86" s="21">
        <f>Inventory!E86</f>
        <v>0</v>
      </c>
      <c r="F86" s="21">
        <f>Inventory!F86</f>
        <v>0</v>
      </c>
      <c r="G86" s="48">
        <f>Inventory!G86</f>
        <v>0</v>
      </c>
      <c r="H86" s="48">
        <f>Inventory!H86</f>
        <v>0</v>
      </c>
      <c r="I86" s="51">
        <f>Inventory!I86</f>
        <v>0</v>
      </c>
      <c r="J86" s="38">
        <f>Inventory!J86</f>
        <v>0</v>
      </c>
      <c r="K86" s="38">
        <f>Inventory!K86</f>
        <v>0</v>
      </c>
      <c r="L86" s="49"/>
      <c r="M86" s="38"/>
      <c r="N86" s="38"/>
      <c r="O86" s="38"/>
    </row>
    <row r="87" spans="1:15" s="39" customFormat="1" ht="30" customHeight="1" x14ac:dyDescent="0.55000000000000004">
      <c r="A87" s="21" t="str">
        <f>Inventory!A87</f>
        <v>Allstate</v>
      </c>
      <c r="B87" s="59" t="str">
        <f>Inventory!B87</f>
        <v xml:space="preserve">FSR258-ES   </v>
      </c>
      <c r="C87" s="21" t="str">
        <f>Inventory!C87</f>
        <v xml:space="preserve">27.5"ENGLISH ROSE SPRAY ES    </v>
      </c>
      <c r="D87" s="21" t="str">
        <f>Inventory!D87</f>
        <v>Angeline</v>
      </c>
      <c r="E87" s="21" t="str">
        <f>Inventory!E87</f>
        <v>Eliza</v>
      </c>
      <c r="F87" s="21">
        <f>Inventory!F87</f>
        <v>0</v>
      </c>
      <c r="G87" s="48">
        <f>Inventory!G87</f>
        <v>0</v>
      </c>
      <c r="H87" s="48">
        <f>Inventory!H87</f>
        <v>0</v>
      </c>
      <c r="I87" s="51">
        <f>Inventory!I87</f>
        <v>0</v>
      </c>
      <c r="J87" s="38">
        <f>Inventory!J87</f>
        <v>84</v>
      </c>
      <c r="K87" s="38">
        <f>Inventory!K87</f>
        <v>84</v>
      </c>
      <c r="L87" s="49"/>
      <c r="M87" s="38"/>
      <c r="N87" s="38"/>
      <c r="O87" s="38"/>
    </row>
    <row r="88" spans="1:15" s="39" customFormat="1" ht="30" customHeight="1" x14ac:dyDescent="0.55000000000000004">
      <c r="A88" s="21" t="str">
        <f>Inventory!A88</f>
        <v>Allstate</v>
      </c>
      <c r="B88" s="59" t="str">
        <f>Inventory!B88</f>
        <v xml:space="preserve">FSR258-MV   </v>
      </c>
      <c r="C88" s="21" t="str">
        <f>Inventory!C88</f>
        <v xml:space="preserve">25"ENGLISH ROSE SPRAY MV      </v>
      </c>
      <c r="D88" s="21" t="str">
        <f>Inventory!D88</f>
        <v>Aubrey Clara</v>
      </c>
      <c r="E88" s="21">
        <f>Inventory!E88</f>
        <v>0</v>
      </c>
      <c r="F88" s="21">
        <f>Inventory!F88</f>
        <v>0</v>
      </c>
      <c r="G88" s="48">
        <f>Inventory!G88</f>
        <v>0</v>
      </c>
      <c r="H88" s="48">
        <f>Inventory!H88</f>
        <v>0</v>
      </c>
      <c r="I88" s="51">
        <f>Inventory!I88</f>
        <v>0</v>
      </c>
      <c r="J88" s="38">
        <f>Inventory!J88</f>
        <v>89</v>
      </c>
      <c r="K88" s="38">
        <f>Inventory!K88</f>
        <v>89</v>
      </c>
      <c r="L88" s="49"/>
      <c r="M88" s="38"/>
      <c r="N88" s="38"/>
      <c r="O88" s="38"/>
    </row>
    <row r="89" spans="1:15" s="39" customFormat="1" ht="30" customHeight="1" x14ac:dyDescent="0.55000000000000004">
      <c r="A89" s="21" t="str">
        <f>Inventory!A89</f>
        <v>Allstate</v>
      </c>
      <c r="B89" s="59" t="str">
        <f>Inventory!B89</f>
        <v xml:space="preserve">FSR291-WH   </v>
      </c>
      <c r="C89" s="21" t="str">
        <f>Inventory!C89</f>
        <v xml:space="preserve">20"RANUNCULUS SPRAY WH        </v>
      </c>
      <c r="D89" s="21" t="str">
        <f>Inventory!D89</f>
        <v>Clara Yvonne</v>
      </c>
      <c r="E89" s="21" t="str">
        <f>Inventory!E89</f>
        <v xml:space="preserve"> Zoey  </v>
      </c>
      <c r="F89" s="21">
        <f>Inventory!F89</f>
        <v>0</v>
      </c>
      <c r="G89" s="48">
        <f>Inventory!G89</f>
        <v>0</v>
      </c>
      <c r="H89" s="48">
        <f>Inventory!H89</f>
        <v>0</v>
      </c>
      <c r="I89" s="51">
        <f>Inventory!I89</f>
        <v>0</v>
      </c>
      <c r="J89" s="38">
        <f>Inventory!J89</f>
        <v>62</v>
      </c>
      <c r="K89" s="38">
        <f>Inventory!K89</f>
        <v>62</v>
      </c>
      <c r="L89" s="49"/>
      <c r="M89" s="38"/>
      <c r="N89" s="38"/>
      <c r="O89" s="38"/>
    </row>
    <row r="90" spans="1:15" s="39" customFormat="1" ht="30" customHeight="1" x14ac:dyDescent="0.55000000000000004">
      <c r="A90" s="21" t="str">
        <f>Inventory!A90</f>
        <v>Allstate</v>
      </c>
      <c r="B90" s="59" t="str">
        <f>Inventory!B90</f>
        <v>FSR300-AP/PS</v>
      </c>
      <c r="C90" s="21" t="str">
        <f>Inventory!C90</f>
        <v xml:space="preserve">20.5"ROSE SPRAY AP/PS         </v>
      </c>
      <c r="D90" s="21" t="str">
        <f>Inventory!D90</f>
        <v>Sylvia</v>
      </c>
      <c r="E90" s="21">
        <f>Inventory!E90</f>
        <v>0</v>
      </c>
      <c r="F90" s="21">
        <f>Inventory!F90</f>
        <v>0</v>
      </c>
      <c r="G90" s="48">
        <f>Inventory!G90</f>
        <v>0</v>
      </c>
      <c r="H90" s="48">
        <f>Inventory!H90</f>
        <v>0</v>
      </c>
      <c r="I90" s="51">
        <f>Inventory!I90</f>
        <v>0</v>
      </c>
      <c r="J90" s="38">
        <f>Inventory!J90</f>
        <v>41</v>
      </c>
      <c r="K90" s="38">
        <f>Inventory!K90</f>
        <v>41</v>
      </c>
      <c r="L90" s="49"/>
      <c r="M90" s="38"/>
      <c r="N90" s="38"/>
      <c r="O90" s="38"/>
    </row>
    <row r="91" spans="1:15" s="39" customFormat="1" ht="30" customHeight="1" x14ac:dyDescent="0.55000000000000004">
      <c r="A91" s="21" t="str">
        <f>Inventory!A91</f>
        <v>Allstate</v>
      </c>
      <c r="B91" s="59" t="str">
        <f>Inventory!B91</f>
        <v xml:space="preserve">FSR300-WH   </v>
      </c>
      <c r="C91" s="21" t="str">
        <f>Inventory!C91</f>
        <v xml:space="preserve">20.5"ROSE SPRAY WH            </v>
      </c>
      <c r="D91" s="21" t="str">
        <f>Inventory!D91</f>
        <v>Debra Diann</v>
      </c>
      <c r="E91" s="21" t="str">
        <f>Inventory!E91</f>
        <v>Kendall</v>
      </c>
      <c r="F91" s="21" t="str">
        <f>Inventory!F91</f>
        <v xml:space="preserve"> Mary Elizabeth</v>
      </c>
      <c r="G91" s="48">
        <f>Inventory!G91</f>
        <v>0</v>
      </c>
      <c r="H91" s="48">
        <f>Inventory!H91</f>
        <v>0</v>
      </c>
      <c r="I91" s="51">
        <f>Inventory!I91</f>
        <v>0</v>
      </c>
      <c r="J91" s="38">
        <f>Inventory!J91</f>
        <v>73</v>
      </c>
      <c r="K91" s="38">
        <f>Inventory!K91</f>
        <v>73</v>
      </c>
      <c r="L91" s="49"/>
      <c r="M91" s="38"/>
      <c r="N91" s="38"/>
      <c r="O91" s="38"/>
    </row>
    <row r="92" spans="1:15" s="39" customFormat="1" ht="30" customHeight="1" x14ac:dyDescent="0.55000000000000004">
      <c r="A92" s="21" t="str">
        <f>Inventory!A92</f>
        <v>Allstate</v>
      </c>
      <c r="B92" s="59" t="str">
        <f>Inventory!B92</f>
        <v xml:space="preserve">FSR319-CR   </v>
      </c>
      <c r="C92" s="21" t="str">
        <f>Inventory!C92</f>
        <v xml:space="preserve">16.5"MINI RANUNCULUS SPRAY CR </v>
      </c>
      <c r="D92" s="21" t="str">
        <f>Inventory!D92</f>
        <v>Clara Yvonne</v>
      </c>
      <c r="E92" s="21" t="str">
        <f>Inventory!E92</f>
        <v xml:space="preserve"> Lindsey Sue </v>
      </c>
      <c r="F92" s="21" t="str">
        <f>Inventory!F92</f>
        <v xml:space="preserve"> Mary Elizabeth</v>
      </c>
      <c r="G92" s="48">
        <f>Inventory!G92</f>
        <v>0</v>
      </c>
      <c r="H92" s="48">
        <f>Inventory!H92</f>
        <v>0</v>
      </c>
      <c r="I92" s="51">
        <f>Inventory!I92</f>
        <v>0</v>
      </c>
      <c r="J92" s="38">
        <f>Inventory!J92</f>
        <v>237</v>
      </c>
      <c r="K92" s="38">
        <f>Inventory!K92</f>
        <v>228</v>
      </c>
      <c r="L92" s="49"/>
      <c r="M92" s="38"/>
      <c r="N92" s="38"/>
      <c r="O92" s="38"/>
    </row>
    <row r="93" spans="1:15" s="39" customFormat="1" ht="30" customHeight="1" x14ac:dyDescent="0.55000000000000004">
      <c r="A93" s="21" t="str">
        <f>Inventory!A93</f>
        <v>Allstate</v>
      </c>
      <c r="B93" s="59" t="str">
        <f>Inventory!B93</f>
        <v>FSR319-RE/TT</v>
      </c>
      <c r="C93" s="21" t="str">
        <f>Inventory!C93</f>
        <v>16.5"MINI RANUNCULUS SPRAY RE/TT</v>
      </c>
      <c r="D93" s="21" t="str">
        <f>Inventory!D93</f>
        <v>Leah Marie</v>
      </c>
      <c r="E93" s="21">
        <f>Inventory!E93</f>
        <v>0</v>
      </c>
      <c r="F93" s="21">
        <f>Inventory!F93</f>
        <v>0</v>
      </c>
      <c r="G93" s="48">
        <f>Inventory!G93</f>
        <v>0</v>
      </c>
      <c r="H93" s="48">
        <f>Inventory!H93</f>
        <v>0</v>
      </c>
      <c r="I93" s="51">
        <f>Inventory!I93</f>
        <v>0</v>
      </c>
      <c r="J93" s="38">
        <f>Inventory!J93</f>
        <v>133</v>
      </c>
      <c r="K93" s="38">
        <f>Inventory!K93</f>
        <v>133</v>
      </c>
      <c r="L93" s="49"/>
      <c r="M93" s="38"/>
      <c r="N93" s="38"/>
      <c r="O93" s="38"/>
    </row>
    <row r="94" spans="1:15" s="39" customFormat="1" ht="30" customHeight="1" x14ac:dyDescent="0.55000000000000004">
      <c r="A94" s="21" t="str">
        <f>Inventory!A94</f>
        <v>Allstate</v>
      </c>
      <c r="B94" s="59" t="str">
        <f>Inventory!B94</f>
        <v xml:space="preserve">FSR322-PE   </v>
      </c>
      <c r="C94" s="21" t="str">
        <f>Inventory!C94</f>
        <v xml:space="preserve">22" MINI RANUNCULUS SPRAY PE  </v>
      </c>
      <c r="D94" s="21" t="str">
        <f>Inventory!D94</f>
        <v>Zoey Lee</v>
      </c>
      <c r="E94" s="21">
        <f>Inventory!E94</f>
        <v>0</v>
      </c>
      <c r="F94" s="21">
        <f>Inventory!F94</f>
        <v>0</v>
      </c>
      <c r="G94" s="48">
        <f>Inventory!G94</f>
        <v>0</v>
      </c>
      <c r="H94" s="48">
        <f>Inventory!H94</f>
        <v>0</v>
      </c>
      <c r="I94" s="51">
        <f>Inventory!I94</f>
        <v>0</v>
      </c>
      <c r="J94" s="38">
        <f>Inventory!J94</f>
        <v>39</v>
      </c>
      <c r="K94" s="38">
        <f>Inventory!K94</f>
        <v>39</v>
      </c>
      <c r="L94" s="49"/>
      <c r="M94" s="38"/>
      <c r="N94" s="38"/>
      <c r="O94" s="38"/>
    </row>
    <row r="95" spans="1:15" s="39" customFormat="1" ht="30" customHeight="1" x14ac:dyDescent="0.55000000000000004">
      <c r="A95" s="21" t="str">
        <f>Inventory!A95</f>
        <v>Allstate</v>
      </c>
      <c r="B95" s="59" t="str">
        <f>Inventory!B95</f>
        <v>FSR367-AP/GR</v>
      </c>
      <c r="C95" s="21" t="str">
        <f>Inventory!C95</f>
        <v xml:space="preserve">26"DIANA ROSE SPRAY AP/GR     </v>
      </c>
      <c r="D95" s="21" t="str">
        <f>Inventory!D95</f>
        <v>Christa Kathleen</v>
      </c>
      <c r="E95" s="21" t="str">
        <f>Inventory!E95</f>
        <v xml:space="preserve"> Sylvia  </v>
      </c>
      <c r="F95" s="21">
        <f>Inventory!F95</f>
        <v>0</v>
      </c>
      <c r="G95" s="48">
        <f>Inventory!G95</f>
        <v>0</v>
      </c>
      <c r="H95" s="48">
        <f>Inventory!H95</f>
        <v>0</v>
      </c>
      <c r="I95" s="51">
        <f>Inventory!I95</f>
        <v>0</v>
      </c>
      <c r="J95" s="38">
        <f>Inventory!J95</f>
        <v>110</v>
      </c>
      <c r="K95" s="38">
        <f>Inventory!K95</f>
        <v>110</v>
      </c>
      <c r="L95" s="49"/>
      <c r="M95" s="38"/>
      <c r="N95" s="38"/>
      <c r="O95" s="38"/>
    </row>
    <row r="96" spans="1:15" s="39" customFormat="1" ht="30" customHeight="1" x14ac:dyDescent="0.55000000000000004">
      <c r="A96" s="21" t="str">
        <f>Inventory!A96</f>
        <v>Allstate</v>
      </c>
      <c r="B96" s="59" t="str">
        <f>Inventory!B96</f>
        <v>FSR367-PK/YE</v>
      </c>
      <c r="C96" s="21" t="str">
        <f>Inventory!C96</f>
        <v xml:space="preserve">26"DIANA ROSE SPRAY PK/YE     </v>
      </c>
      <c r="D96" s="21" t="str">
        <f>Inventory!D96</f>
        <v>Zoey Lee</v>
      </c>
      <c r="E96" s="21">
        <f>Inventory!E96</f>
        <v>0</v>
      </c>
      <c r="F96" s="21">
        <f>Inventory!F96</f>
        <v>0</v>
      </c>
      <c r="G96" s="48">
        <f>Inventory!G96</f>
        <v>0</v>
      </c>
      <c r="H96" s="48">
        <f>Inventory!H96</f>
        <v>0</v>
      </c>
      <c r="I96" s="51">
        <f>Inventory!I96</f>
        <v>0</v>
      </c>
      <c r="J96" s="38">
        <f>Inventory!J96</f>
        <v>133</v>
      </c>
      <c r="K96" s="38">
        <f>Inventory!K96</f>
        <v>133</v>
      </c>
      <c r="L96" s="49"/>
      <c r="M96" s="38"/>
      <c r="N96" s="38"/>
      <c r="O96" s="38"/>
    </row>
    <row r="97" spans="1:15" s="39" customFormat="1" ht="30" customHeight="1" x14ac:dyDescent="0.55000000000000004">
      <c r="A97" s="21" t="str">
        <f>Inventory!A97</f>
        <v>Allstate</v>
      </c>
      <c r="B97" s="59" t="str">
        <f>Inventory!B97</f>
        <v>FSR367-SA/TT</v>
      </c>
      <c r="C97" s="21" t="str">
        <f>Inventory!C97</f>
        <v xml:space="preserve">26"DIANA ROSE SPRAY SA/TT     </v>
      </c>
      <c r="D97" s="21" t="str">
        <f>Inventory!D97</f>
        <v>Zoey Lee</v>
      </c>
      <c r="E97" s="21">
        <f>Inventory!E97</f>
        <v>0</v>
      </c>
      <c r="F97" s="21">
        <f>Inventory!F97</f>
        <v>0</v>
      </c>
      <c r="G97" s="48">
        <f>Inventory!G97</f>
        <v>0</v>
      </c>
      <c r="H97" s="48">
        <f>Inventory!H97</f>
        <v>0</v>
      </c>
      <c r="I97" s="51">
        <f>Inventory!I97</f>
        <v>0</v>
      </c>
      <c r="J97" s="38">
        <f>Inventory!J97</f>
        <v>44</v>
      </c>
      <c r="K97" s="38">
        <f>Inventory!K97</f>
        <v>44</v>
      </c>
      <c r="L97" s="49"/>
      <c r="M97" s="38"/>
      <c r="N97" s="38"/>
      <c r="O97" s="38"/>
    </row>
    <row r="98" spans="1:15" s="39" customFormat="1" ht="30" customHeight="1" x14ac:dyDescent="0.55000000000000004">
      <c r="A98" s="21" t="str">
        <f>Inventory!A98</f>
        <v>Allstate</v>
      </c>
      <c r="B98" s="59" t="str">
        <f>Inventory!B98</f>
        <v xml:space="preserve">FSR367-WH   </v>
      </c>
      <c r="C98" s="21" t="str">
        <f>Inventory!C98</f>
        <v xml:space="preserve">26"DIANA ROSE SPRAY WH        </v>
      </c>
      <c r="D98" s="21" t="str">
        <f>Inventory!D98</f>
        <v>Debra Diann</v>
      </c>
      <c r="E98" s="21" t="str">
        <f>Inventory!E98</f>
        <v xml:space="preserve"> Kimberly Rosebud</v>
      </c>
      <c r="F98" s="21" t="str">
        <f>Inventory!F98</f>
        <v xml:space="preserve"> Mary Elizabeth</v>
      </c>
      <c r="G98" s="48" t="str">
        <f>Inventory!G98</f>
        <v xml:space="preserve"> Sylvia</v>
      </c>
      <c r="H98" s="48">
        <f>Inventory!H98</f>
        <v>0</v>
      </c>
      <c r="I98" s="51">
        <f>Inventory!I98</f>
        <v>0</v>
      </c>
      <c r="J98" s="38">
        <f>Inventory!J98</f>
        <v>177</v>
      </c>
      <c r="K98" s="38">
        <f>Inventory!K98</f>
        <v>177</v>
      </c>
      <c r="L98" s="49"/>
      <c r="M98" s="38"/>
      <c r="N98" s="38"/>
      <c r="O98" s="38"/>
    </row>
    <row r="99" spans="1:15" s="39" customFormat="1" ht="30" customHeight="1" x14ac:dyDescent="0.55000000000000004">
      <c r="A99" s="21" t="str">
        <f>Inventory!A99</f>
        <v>Allstate</v>
      </c>
      <c r="B99" s="59" t="str">
        <f>Inventory!B99</f>
        <v xml:space="preserve">FSR385-BE   </v>
      </c>
      <c r="C99" s="21" t="str">
        <f>Inventory!C99</f>
        <v xml:space="preserve">22"LARGE ROSE BUD SPRAY BE    </v>
      </c>
      <c r="D99" s="21" t="str">
        <f>Inventory!D99</f>
        <v>Eliza</v>
      </c>
      <c r="E99" s="21">
        <f>Inventory!E99</f>
        <v>0</v>
      </c>
      <c r="F99" s="21">
        <f>Inventory!F99</f>
        <v>0</v>
      </c>
      <c r="G99" s="48">
        <f>Inventory!G99</f>
        <v>0</v>
      </c>
      <c r="H99" s="48">
        <f>Inventory!H99</f>
        <v>0</v>
      </c>
      <c r="I99" s="51">
        <f>Inventory!I99</f>
        <v>0</v>
      </c>
      <c r="J99" s="38">
        <f>Inventory!J99</f>
        <v>91</v>
      </c>
      <c r="K99" s="38">
        <f>Inventory!K99</f>
        <v>91</v>
      </c>
      <c r="L99" s="49"/>
      <c r="M99" s="38"/>
      <c r="N99" s="38"/>
      <c r="O99" s="38"/>
    </row>
    <row r="100" spans="1:15" s="39" customFormat="1" ht="30" customHeight="1" x14ac:dyDescent="0.55000000000000004">
      <c r="A100" s="21" t="str">
        <f>Inventory!A100</f>
        <v>Allstate</v>
      </c>
      <c r="B100" s="59" t="str">
        <f>Inventory!B100</f>
        <v xml:space="preserve">FSR390-BE   </v>
      </c>
      <c r="C100" s="21" t="str">
        <f>Inventory!C100</f>
        <v xml:space="preserve">21.5"ROSE SPRAY BE            </v>
      </c>
      <c r="D100" s="21" t="str">
        <f>Inventory!D100</f>
        <v>Aubrey Clara</v>
      </c>
      <c r="E100" s="21" t="str">
        <f>Inventory!E100</f>
        <v xml:space="preserve"> Marie  </v>
      </c>
      <c r="F100" s="21">
        <f>Inventory!F100</f>
        <v>0</v>
      </c>
      <c r="G100" s="48">
        <f>Inventory!G100</f>
        <v>0</v>
      </c>
      <c r="H100" s="48">
        <f>Inventory!H100</f>
        <v>0</v>
      </c>
      <c r="I100" s="51">
        <f>Inventory!I100</f>
        <v>0</v>
      </c>
      <c r="J100" s="38">
        <f>Inventory!J100</f>
        <v>132</v>
      </c>
      <c r="K100" s="38">
        <f>Inventory!K100</f>
        <v>126</v>
      </c>
      <c r="L100" s="49"/>
      <c r="M100" s="38"/>
      <c r="N100" s="38"/>
      <c r="O100" s="38"/>
    </row>
    <row r="101" spans="1:15" s="39" customFormat="1" ht="30" customHeight="1" x14ac:dyDescent="0.55000000000000004">
      <c r="A101" s="21" t="str">
        <f>Inventory!A101</f>
        <v>Allstate</v>
      </c>
      <c r="B101" s="59" t="str">
        <f>Inventory!B101</f>
        <v>FSR401-CR</v>
      </c>
      <c r="C101" s="21" t="str">
        <f>Inventory!C101</f>
        <v>25" Ranunculus Spray CR</v>
      </c>
      <c r="D101" s="21" t="str">
        <f>Inventory!D101</f>
        <v>Corsage</v>
      </c>
      <c r="E101" s="21">
        <f>Inventory!E101</f>
        <v>0</v>
      </c>
      <c r="F101" s="21">
        <f>Inventory!F101</f>
        <v>0</v>
      </c>
      <c r="G101" s="48">
        <f>Inventory!G101</f>
        <v>0</v>
      </c>
      <c r="H101" s="48">
        <f>Inventory!H101</f>
        <v>0</v>
      </c>
      <c r="I101" s="51">
        <f>Inventory!I101</f>
        <v>0</v>
      </c>
      <c r="J101" s="38">
        <f>Inventory!J101</f>
        <v>25</v>
      </c>
      <c r="K101" s="38">
        <f>Inventory!K101</f>
        <v>25</v>
      </c>
      <c r="L101" s="49"/>
      <c r="M101" s="38"/>
      <c r="N101" s="38"/>
      <c r="O101" s="38"/>
    </row>
    <row r="102" spans="1:15" s="39" customFormat="1" ht="30" customHeight="1" x14ac:dyDescent="0.55000000000000004">
      <c r="A102" s="21" t="str">
        <f>Inventory!A102</f>
        <v>Allstate</v>
      </c>
      <c r="B102" s="59" t="str">
        <f>Inventory!B102</f>
        <v>FSR401-OR/YE</v>
      </c>
      <c r="C102" s="21" t="str">
        <f>Inventory!C102</f>
        <v>25" Ranunculus Spray OR/YE</v>
      </c>
      <c r="D102" s="21" t="str">
        <f>Inventory!D102</f>
        <v>Leah Marie</v>
      </c>
      <c r="E102" s="21">
        <f>Inventory!E102</f>
        <v>0</v>
      </c>
      <c r="F102" s="21">
        <f>Inventory!F102</f>
        <v>0</v>
      </c>
      <c r="G102" s="48">
        <f>Inventory!G102</f>
        <v>0</v>
      </c>
      <c r="H102" s="48">
        <f>Inventory!H102</f>
        <v>0</v>
      </c>
      <c r="I102" s="51">
        <f>Inventory!I102</f>
        <v>0</v>
      </c>
      <c r="J102" s="38">
        <f>Inventory!J102</f>
        <v>46</v>
      </c>
      <c r="K102" s="38">
        <f>Inventory!K102</f>
        <v>46</v>
      </c>
      <c r="L102" s="49"/>
      <c r="M102" s="38"/>
      <c r="N102" s="38"/>
      <c r="O102" s="38"/>
    </row>
    <row r="103" spans="1:15" s="39" customFormat="1" ht="30" customHeight="1" x14ac:dyDescent="0.55000000000000004">
      <c r="A103" s="21" t="str">
        <f>Inventory!A103</f>
        <v>Allstate</v>
      </c>
      <c r="B103" s="59" t="str">
        <f>Inventory!B103</f>
        <v>FSR411-YE</v>
      </c>
      <c r="C103" s="21" t="str">
        <f>Inventory!C103</f>
        <v>25" Mini Ranunculus Spray YE</v>
      </c>
      <c r="D103" s="21" t="str">
        <f>Inventory!D103</f>
        <v>Tomi</v>
      </c>
      <c r="E103" s="21">
        <f>Inventory!E103</f>
        <v>0</v>
      </c>
      <c r="F103" s="21">
        <f>Inventory!F103</f>
        <v>0</v>
      </c>
      <c r="G103" s="48">
        <f>Inventory!G103</f>
        <v>0</v>
      </c>
      <c r="H103" s="48">
        <f>Inventory!H103</f>
        <v>0</v>
      </c>
      <c r="I103" s="51">
        <f>Inventory!I103</f>
        <v>0</v>
      </c>
      <c r="J103" s="38">
        <f>Inventory!J103</f>
        <v>83</v>
      </c>
      <c r="K103" s="38">
        <f>Inventory!K103</f>
        <v>275</v>
      </c>
      <c r="L103" s="49"/>
      <c r="M103" s="38"/>
      <c r="N103" s="38"/>
      <c r="O103" s="38"/>
    </row>
    <row r="104" spans="1:15" s="39" customFormat="1" ht="30" customHeight="1" x14ac:dyDescent="0.55000000000000004">
      <c r="A104" s="21" t="str">
        <f>Inventory!A104</f>
        <v>Allstate</v>
      </c>
      <c r="B104" s="59" t="str">
        <f>Inventory!B104</f>
        <v>FSR522-MV</v>
      </c>
      <c r="C104" s="21" t="str">
        <f>Inventory!C104</f>
        <v>28" ROSE SPRAY</v>
      </c>
      <c r="D104" s="21" t="str">
        <f>Inventory!D104</f>
        <v>Aubrey Clara</v>
      </c>
      <c r="E104" s="21">
        <f>Inventory!E104</f>
        <v>0</v>
      </c>
      <c r="F104" s="21">
        <f>Inventory!F104</f>
        <v>0</v>
      </c>
      <c r="G104" s="48">
        <f>Inventory!G104</f>
        <v>0</v>
      </c>
      <c r="H104" s="48">
        <f>Inventory!H104</f>
        <v>0</v>
      </c>
      <c r="I104" s="51">
        <f>Inventory!I104</f>
        <v>0</v>
      </c>
      <c r="J104" s="38">
        <f>Inventory!J104</f>
        <v>34</v>
      </c>
      <c r="K104" s="38">
        <f>Inventory!K104</f>
        <v>34</v>
      </c>
      <c r="L104" s="49"/>
      <c r="M104" s="38"/>
      <c r="N104" s="38"/>
      <c r="O104" s="38"/>
    </row>
    <row r="105" spans="1:15" s="39" customFormat="1" ht="30" customHeight="1" x14ac:dyDescent="0.55000000000000004">
      <c r="A105" s="21" t="str">
        <f>Inventory!A105</f>
        <v>Allstate</v>
      </c>
      <c r="B105" s="59" t="str">
        <f>Inventory!B105</f>
        <v xml:space="preserve">FSR526-BU   </v>
      </c>
      <c r="C105" s="21" t="str">
        <f>Inventory!C105</f>
        <v xml:space="preserve">21"ROSE SPRAY BU              </v>
      </c>
      <c r="D105" s="21" t="str">
        <f>Inventory!D105</f>
        <v>Clara Yvonne</v>
      </c>
      <c r="E105" s="21">
        <f>Inventory!E105</f>
        <v>0</v>
      </c>
      <c r="F105" s="21">
        <f>Inventory!F105</f>
        <v>0</v>
      </c>
      <c r="G105" s="48">
        <f>Inventory!G105</f>
        <v>0</v>
      </c>
      <c r="H105" s="48">
        <f>Inventory!H105</f>
        <v>0</v>
      </c>
      <c r="I105" s="51">
        <f>Inventory!I105</f>
        <v>0</v>
      </c>
      <c r="J105" s="38">
        <f>Inventory!J105</f>
        <v>156</v>
      </c>
      <c r="K105" s="38">
        <f>Inventory!K105</f>
        <v>156</v>
      </c>
      <c r="L105" s="49"/>
      <c r="M105" s="38"/>
      <c r="N105" s="38"/>
      <c r="O105" s="38"/>
    </row>
    <row r="106" spans="1:15" s="39" customFormat="1" ht="30" customHeight="1" x14ac:dyDescent="0.55000000000000004">
      <c r="A106" s="21" t="str">
        <f>Inventory!A106</f>
        <v>Allstate</v>
      </c>
      <c r="B106" s="59" t="str">
        <f>Inventory!B106</f>
        <v xml:space="preserve">FSR527-BU   </v>
      </c>
      <c r="C106" s="21" t="str">
        <f>Inventory!C106</f>
        <v xml:space="preserve">21"ROSE SPRAY WITH 2F1B BU    </v>
      </c>
      <c r="D106" s="21" t="str">
        <f>Inventory!D106</f>
        <v>Clara Yvonne</v>
      </c>
      <c r="E106" s="21">
        <f>Inventory!E106</f>
        <v>0</v>
      </c>
      <c r="F106" s="21">
        <f>Inventory!F106</f>
        <v>0</v>
      </c>
      <c r="G106" s="48">
        <f>Inventory!G106</f>
        <v>0</v>
      </c>
      <c r="H106" s="48">
        <f>Inventory!H106</f>
        <v>0</v>
      </c>
      <c r="I106" s="51">
        <f>Inventory!I106</f>
        <v>0</v>
      </c>
      <c r="J106" s="38">
        <f>Inventory!J106</f>
        <v>136</v>
      </c>
      <c r="K106" s="38">
        <f>Inventory!K106</f>
        <v>136</v>
      </c>
      <c r="L106" s="49"/>
      <c r="M106" s="38"/>
      <c r="N106" s="38"/>
      <c r="O106" s="38"/>
    </row>
    <row r="107" spans="1:15" s="39" customFormat="1" ht="30" customHeight="1" x14ac:dyDescent="0.55000000000000004">
      <c r="A107" s="21" t="str">
        <f>Inventory!A107</f>
        <v>Allstate</v>
      </c>
      <c r="B107" s="59" t="str">
        <f>Inventory!B107</f>
        <v xml:space="preserve">FSR564-WH   </v>
      </c>
      <c r="C107" s="21" t="str">
        <f>Inventory!C107</f>
        <v xml:space="preserve">23"GARDEN CABB.ROSE SPRAY WH  </v>
      </c>
      <c r="D107" s="21" t="str">
        <f>Inventory!D107</f>
        <v>Debra Diann</v>
      </c>
      <c r="E107" s="21" t="str">
        <f>Inventory!E107</f>
        <v xml:space="preserve"> Mary Elizabeth  </v>
      </c>
      <c r="F107" s="21">
        <f>Inventory!F107</f>
        <v>0</v>
      </c>
      <c r="G107" s="48">
        <f>Inventory!G107</f>
        <v>0</v>
      </c>
      <c r="H107" s="48">
        <f>Inventory!H107</f>
        <v>0</v>
      </c>
      <c r="I107" s="51">
        <f>Inventory!I107</f>
        <v>0</v>
      </c>
      <c r="J107" s="38">
        <f>Inventory!J107</f>
        <v>155</v>
      </c>
      <c r="K107" s="38">
        <f>Inventory!K107</f>
        <v>155</v>
      </c>
      <c r="L107" s="49"/>
      <c r="M107" s="38"/>
      <c r="N107" s="38"/>
      <c r="O107" s="38"/>
    </row>
    <row r="108" spans="1:15" s="39" customFormat="1" ht="30" customHeight="1" x14ac:dyDescent="0.55000000000000004">
      <c r="A108" s="21" t="str">
        <f>Inventory!A108</f>
        <v>Allstate</v>
      </c>
      <c r="B108" s="59" t="str">
        <f>Inventory!B108</f>
        <v>FSR570-AP/PS</v>
      </c>
      <c r="C108" s="21" t="str">
        <f>Inventory!C108</f>
        <v xml:space="preserve">24"ROSE SPRAY AP/PS           </v>
      </c>
      <c r="D108" s="21" t="str">
        <f>Inventory!D108</f>
        <v>Sylvia</v>
      </c>
      <c r="E108" s="21">
        <f>Inventory!E108</f>
        <v>0</v>
      </c>
      <c r="F108" s="21">
        <f>Inventory!F108</f>
        <v>0</v>
      </c>
      <c r="G108" s="48">
        <f>Inventory!G108</f>
        <v>0</v>
      </c>
      <c r="H108" s="48">
        <f>Inventory!H108</f>
        <v>0</v>
      </c>
      <c r="I108" s="51">
        <f>Inventory!I108</f>
        <v>0</v>
      </c>
      <c r="J108" s="38">
        <f>Inventory!J108</f>
        <v>79</v>
      </c>
      <c r="K108" s="38">
        <f>Inventory!K108</f>
        <v>79</v>
      </c>
      <c r="L108" s="49"/>
      <c r="M108" s="38"/>
      <c r="N108" s="38"/>
      <c r="O108" s="38"/>
    </row>
    <row r="109" spans="1:15" s="39" customFormat="1" ht="30" customHeight="1" x14ac:dyDescent="0.55000000000000004">
      <c r="A109" s="21" t="str">
        <f>Inventory!A109</f>
        <v>Allstate</v>
      </c>
      <c r="B109" s="59" t="str">
        <f>Inventory!B109</f>
        <v>FSR718-PA</v>
      </c>
      <c r="C109" s="21" t="str">
        <f>Inventory!C109</f>
        <v>25" Rose Spray PA</v>
      </c>
      <c r="D109" s="21" t="str">
        <f>Inventory!D109</f>
        <v>Christa Kathleen</v>
      </c>
      <c r="E109" s="21" t="str">
        <f>Inventory!E109</f>
        <v xml:space="preserve"> Tiffany  </v>
      </c>
      <c r="F109" s="21">
        <f>Inventory!F109</f>
        <v>0</v>
      </c>
      <c r="G109" s="48">
        <f>Inventory!G109</f>
        <v>0</v>
      </c>
      <c r="H109" s="48">
        <f>Inventory!H109</f>
        <v>0</v>
      </c>
      <c r="I109" s="51">
        <f>Inventory!I109</f>
        <v>0</v>
      </c>
      <c r="J109" s="38">
        <f>Inventory!J109</f>
        <v>6</v>
      </c>
      <c r="K109" s="38">
        <f>Inventory!K109</f>
        <v>6</v>
      </c>
      <c r="L109" s="49"/>
      <c r="M109" s="38"/>
      <c r="N109" s="38"/>
      <c r="O109" s="38"/>
    </row>
    <row r="110" spans="1:15" s="39" customFormat="1" ht="30" customHeight="1" x14ac:dyDescent="0.55000000000000004">
      <c r="A110" s="21" t="str">
        <f>Inventory!A110</f>
        <v>Allstate</v>
      </c>
      <c r="B110" s="59" t="str">
        <f>Inventory!B110</f>
        <v xml:space="preserve">FSR729-BU   </v>
      </c>
      <c r="C110" s="21" t="str">
        <f>Inventory!C110</f>
        <v xml:space="preserve">21.5"ROSE SPRAY BU            </v>
      </c>
      <c r="D110" s="21" t="str">
        <f>Inventory!D110</f>
        <v>Madeline</v>
      </c>
      <c r="E110" s="21">
        <f>Inventory!E110</f>
        <v>0</v>
      </c>
      <c r="F110" s="21">
        <f>Inventory!F110</f>
        <v>0</v>
      </c>
      <c r="G110" s="48">
        <f>Inventory!G110</f>
        <v>0</v>
      </c>
      <c r="H110" s="48">
        <f>Inventory!H110</f>
        <v>0</v>
      </c>
      <c r="I110" s="51">
        <f>Inventory!I110</f>
        <v>0</v>
      </c>
      <c r="J110" s="38">
        <f>Inventory!J110</f>
        <v>168</v>
      </c>
      <c r="K110" s="38">
        <f>Inventory!K110</f>
        <v>168</v>
      </c>
      <c r="L110" s="49"/>
      <c r="M110" s="38"/>
      <c r="N110" s="38"/>
      <c r="O110" s="38"/>
    </row>
    <row r="111" spans="1:15" s="39" customFormat="1" ht="30" customHeight="1" x14ac:dyDescent="0.55000000000000004">
      <c r="A111" s="21" t="str">
        <f>Inventory!A111</f>
        <v>Allstate</v>
      </c>
      <c r="B111" s="59" t="str">
        <f>Inventory!B111</f>
        <v xml:space="preserve">FSR729-EP   </v>
      </c>
      <c r="C111" s="21" t="str">
        <f>Inventory!C111</f>
        <v xml:space="preserve">21.5"ROSE SPRAY EP            </v>
      </c>
      <c r="D111" s="21" t="str">
        <f>Inventory!D111</f>
        <v>Whitney</v>
      </c>
      <c r="E111" s="21">
        <f>Inventory!E111</f>
        <v>0</v>
      </c>
      <c r="F111" s="21">
        <f>Inventory!F111</f>
        <v>0</v>
      </c>
      <c r="G111" s="48">
        <f>Inventory!G111</f>
        <v>0</v>
      </c>
      <c r="H111" s="48">
        <f>Inventory!H111</f>
        <v>0</v>
      </c>
      <c r="I111" s="51">
        <f>Inventory!I111</f>
        <v>0</v>
      </c>
      <c r="J111" s="38">
        <f>Inventory!J111</f>
        <v>169</v>
      </c>
      <c r="K111" s="38">
        <f>Inventory!K111</f>
        <v>157</v>
      </c>
      <c r="L111" s="49"/>
      <c r="M111" s="38"/>
      <c r="N111" s="38"/>
      <c r="O111" s="38"/>
    </row>
    <row r="112" spans="1:15" s="39" customFormat="1" ht="30" customHeight="1" x14ac:dyDescent="0.55000000000000004">
      <c r="A112" s="21" t="str">
        <f>Inventory!A112</f>
        <v>Allstate</v>
      </c>
      <c r="B112" s="59" t="str">
        <f>Inventory!B112</f>
        <v xml:space="preserve">FSR729-ES   </v>
      </c>
      <c r="C112" s="21" t="str">
        <f>Inventory!C112</f>
        <v xml:space="preserve">21.5"ROSE SPRAY ES            </v>
      </c>
      <c r="D112" s="21" t="str">
        <f>Inventory!D112</f>
        <v>Christa Kathleen</v>
      </c>
      <c r="E112" s="21" t="str">
        <f>Inventory!E112</f>
        <v xml:space="preserve"> Marie  </v>
      </c>
      <c r="F112" s="21">
        <f>Inventory!F112</f>
        <v>0</v>
      </c>
      <c r="G112" s="48">
        <f>Inventory!G112</f>
        <v>0</v>
      </c>
      <c r="H112" s="48">
        <f>Inventory!H112</f>
        <v>0</v>
      </c>
      <c r="I112" s="51">
        <f>Inventory!I112</f>
        <v>0</v>
      </c>
      <c r="J112" s="38">
        <f>Inventory!J112</f>
        <v>107</v>
      </c>
      <c r="K112" s="38">
        <f>Inventory!K112</f>
        <v>107</v>
      </c>
      <c r="L112" s="49"/>
      <c r="M112" s="38"/>
      <c r="N112" s="38"/>
      <c r="O112" s="38"/>
    </row>
    <row r="113" spans="1:15" s="39" customFormat="1" ht="30" customHeight="1" x14ac:dyDescent="0.55000000000000004">
      <c r="A113" s="21" t="str">
        <f>Inventory!A113</f>
        <v>Allstate</v>
      </c>
      <c r="B113" s="59" t="str">
        <f>Inventory!B113</f>
        <v xml:space="preserve">FSR729-LN   </v>
      </c>
      <c r="C113" s="21" t="str">
        <f>Inventory!C113</f>
        <v xml:space="preserve">21.5"ROSE SPRAY LN            </v>
      </c>
      <c r="D113" s="21" t="str">
        <f>Inventory!D113</f>
        <v>Christa Kathleen</v>
      </c>
      <c r="E113" s="21" t="str">
        <f>Inventory!E113</f>
        <v xml:space="preserve"> Marie  </v>
      </c>
      <c r="F113" s="21">
        <f>Inventory!F113</f>
        <v>0</v>
      </c>
      <c r="G113" s="48">
        <f>Inventory!G113</f>
        <v>0</v>
      </c>
      <c r="H113" s="48">
        <f>Inventory!H113</f>
        <v>0</v>
      </c>
      <c r="I113" s="51">
        <f>Inventory!I113</f>
        <v>0</v>
      </c>
      <c r="J113" s="38">
        <f>Inventory!J113</f>
        <v>114</v>
      </c>
      <c r="K113" s="38">
        <f>Inventory!K113</f>
        <v>114</v>
      </c>
      <c r="L113" s="49"/>
      <c r="M113" s="38"/>
      <c r="N113" s="38"/>
      <c r="O113" s="38"/>
    </row>
    <row r="114" spans="1:15" s="39" customFormat="1" ht="30" customHeight="1" x14ac:dyDescent="0.55000000000000004">
      <c r="A114" s="21" t="str">
        <f>Inventory!A114</f>
        <v>Allstate</v>
      </c>
      <c r="B114" s="59" t="str">
        <f>Inventory!B114</f>
        <v>FSR729-PK/MV</v>
      </c>
      <c r="C114" s="21" t="str">
        <f>Inventory!C114</f>
        <v xml:space="preserve">21.5"ROSE SPRAY PK/MV         </v>
      </c>
      <c r="D114" s="21" t="str">
        <f>Inventory!D114</f>
        <v>Aubrey Clara</v>
      </c>
      <c r="E114" s="21" t="str">
        <f>Inventory!E114</f>
        <v xml:space="preserve"> Eliza  </v>
      </c>
      <c r="F114" s="21">
        <f>Inventory!F114</f>
        <v>0</v>
      </c>
      <c r="G114" s="48">
        <f>Inventory!G114</f>
        <v>0</v>
      </c>
      <c r="H114" s="48">
        <f>Inventory!H114</f>
        <v>0</v>
      </c>
      <c r="I114" s="51">
        <f>Inventory!I114</f>
        <v>0</v>
      </c>
      <c r="J114" s="38">
        <f>Inventory!J114</f>
        <v>86</v>
      </c>
      <c r="K114" s="38">
        <f>Inventory!K114</f>
        <v>74</v>
      </c>
      <c r="L114" s="49"/>
      <c r="M114" s="38"/>
      <c r="N114" s="38"/>
      <c r="O114" s="38"/>
    </row>
    <row r="115" spans="1:15" s="39" customFormat="1" ht="30" customHeight="1" x14ac:dyDescent="0.55000000000000004">
      <c r="A115" s="21" t="str">
        <f>Inventory!A115</f>
        <v>Allstate</v>
      </c>
      <c r="B115" s="59" t="str">
        <f>Inventory!B115</f>
        <v xml:space="preserve">FSR813-CR </v>
      </c>
      <c r="C115" s="21" t="str">
        <f>Inventory!C115</f>
        <v xml:space="preserve">33" ROSE SPRAY CR </v>
      </c>
      <c r="D115" s="21" t="str">
        <f>Inventory!D115</f>
        <v>Clara Yvonne</v>
      </c>
      <c r="E115" s="21" t="str">
        <f>Inventory!E115</f>
        <v>Sylvia</v>
      </c>
      <c r="F115" s="21">
        <f>Inventory!F115</f>
        <v>0</v>
      </c>
      <c r="G115" s="48">
        <f>Inventory!G115</f>
        <v>0</v>
      </c>
      <c r="H115" s="48">
        <f>Inventory!H115</f>
        <v>0</v>
      </c>
      <c r="I115" s="51">
        <f>Inventory!I115</f>
        <v>0</v>
      </c>
      <c r="J115" s="38">
        <f>Inventory!J115</f>
        <v>84</v>
      </c>
      <c r="K115" s="38">
        <f>Inventory!K115</f>
        <v>84</v>
      </c>
      <c r="L115" s="49"/>
      <c r="M115" s="38"/>
      <c r="N115" s="38"/>
      <c r="O115" s="38"/>
    </row>
    <row r="116" spans="1:15" s="39" customFormat="1" ht="30" customHeight="1" x14ac:dyDescent="0.55000000000000004">
      <c r="A116" s="21" t="str">
        <f>Inventory!A116</f>
        <v>Allstate</v>
      </c>
      <c r="B116" s="59" t="str">
        <f>Inventory!B116</f>
        <v>FSR813-CR/PK</v>
      </c>
      <c r="C116" s="21" t="str">
        <f>Inventory!C116</f>
        <v>33" ROSE SPRAY CR/PK</v>
      </c>
      <c r="D116" s="21" t="str">
        <f>Inventory!D116</f>
        <v>Tiffany</v>
      </c>
      <c r="E116" s="21">
        <f>Inventory!E116</f>
        <v>0</v>
      </c>
      <c r="F116" s="21">
        <f>Inventory!F116</f>
        <v>0</v>
      </c>
      <c r="G116" s="48">
        <f>Inventory!G116</f>
        <v>0</v>
      </c>
      <c r="H116" s="48">
        <f>Inventory!H116</f>
        <v>0</v>
      </c>
      <c r="I116" s="51">
        <f>Inventory!I116</f>
        <v>0</v>
      </c>
      <c r="J116" s="38">
        <f>Inventory!J116</f>
        <v>72</v>
      </c>
      <c r="K116" s="38">
        <f>Inventory!K116</f>
        <v>72</v>
      </c>
      <c r="L116" s="49"/>
      <c r="M116" s="38"/>
      <c r="N116" s="38"/>
      <c r="O116" s="38"/>
    </row>
    <row r="117" spans="1:15" s="39" customFormat="1" ht="30" customHeight="1" x14ac:dyDescent="0.55000000000000004">
      <c r="A117" s="21" t="str">
        <f>Inventory!A117</f>
        <v>Allstate</v>
      </c>
      <c r="B117" s="59" t="str">
        <f>Inventory!B117</f>
        <v>FSR813-PK</v>
      </c>
      <c r="C117" s="21" t="str">
        <f>Inventory!C117</f>
        <v>33" ROSE SPRAY PK</v>
      </c>
      <c r="D117" s="21" t="str">
        <f>Inventory!D117</f>
        <v>Lindsey Sue</v>
      </c>
      <c r="E117" s="21">
        <f>Inventory!E117</f>
        <v>0</v>
      </c>
      <c r="F117" s="21">
        <f>Inventory!F117</f>
        <v>0</v>
      </c>
      <c r="G117" s="48">
        <f>Inventory!G117</f>
        <v>0</v>
      </c>
      <c r="H117" s="48">
        <f>Inventory!H117</f>
        <v>0</v>
      </c>
      <c r="I117" s="51">
        <f>Inventory!I117</f>
        <v>0</v>
      </c>
      <c r="J117" s="38">
        <f>Inventory!J117</f>
        <v>36</v>
      </c>
      <c r="K117" s="38">
        <f>Inventory!K117</f>
        <v>36</v>
      </c>
      <c r="L117" s="49"/>
      <c r="M117" s="38"/>
      <c r="N117" s="38"/>
      <c r="O117" s="38"/>
    </row>
    <row r="118" spans="1:15" s="39" customFormat="1" ht="30" customHeight="1" x14ac:dyDescent="0.55000000000000004">
      <c r="A118" s="21" t="str">
        <f>Inventory!A118</f>
        <v>Allstate</v>
      </c>
      <c r="B118" s="59" t="str">
        <f>Inventory!B118</f>
        <v xml:space="preserve">FSS227-WH   </v>
      </c>
      <c r="C118" s="21" t="str">
        <f>Inventory!C118</f>
        <v xml:space="preserve">28"SCABIOSA SPRAY WH          </v>
      </c>
      <c r="D118" s="21" t="str">
        <f>Inventory!D118</f>
        <v>Mary Elizabeth</v>
      </c>
      <c r="E118" s="21">
        <f>Inventory!E118</f>
        <v>0</v>
      </c>
      <c r="F118" s="21">
        <f>Inventory!F118</f>
        <v>0</v>
      </c>
      <c r="G118" s="48">
        <f>Inventory!G118</f>
        <v>0</v>
      </c>
      <c r="H118" s="48">
        <f>Inventory!H118</f>
        <v>0</v>
      </c>
      <c r="I118" s="51">
        <f>Inventory!I118</f>
        <v>0</v>
      </c>
      <c r="J118" s="38">
        <f>Inventory!J118</f>
        <v>124</v>
      </c>
      <c r="K118" s="38">
        <f>Inventory!K118</f>
        <v>124</v>
      </c>
      <c r="L118" s="49"/>
      <c r="M118" s="38"/>
      <c r="N118" s="38"/>
      <c r="O118" s="38"/>
    </row>
    <row r="119" spans="1:15" s="39" customFormat="1" ht="30" customHeight="1" x14ac:dyDescent="0.55000000000000004">
      <c r="A119" s="21" t="str">
        <f>Inventory!A119</f>
        <v>Allstate</v>
      </c>
      <c r="B119" s="59" t="str">
        <f>Inventory!B119</f>
        <v xml:space="preserve">FSS296-CR   </v>
      </c>
      <c r="C119" s="21" t="str">
        <f>Inventory!C119</f>
        <v xml:space="preserve">26.75"SWEETPEA SPRAY X3 CR    </v>
      </c>
      <c r="D119" s="21" t="str">
        <f>Inventory!D119</f>
        <v>Lindsey Sue</v>
      </c>
      <c r="E119" s="21">
        <f>Inventory!E119</f>
        <v>0</v>
      </c>
      <c r="F119" s="21">
        <f>Inventory!F119</f>
        <v>0</v>
      </c>
      <c r="G119" s="48">
        <f>Inventory!G119</f>
        <v>0</v>
      </c>
      <c r="H119" s="48">
        <f>Inventory!H119</f>
        <v>0</v>
      </c>
      <c r="I119" s="51">
        <f>Inventory!I119</f>
        <v>0</v>
      </c>
      <c r="J119" s="38">
        <f>Inventory!J119</f>
        <v>144</v>
      </c>
      <c r="K119" s="38">
        <f>Inventory!K119</f>
        <v>132</v>
      </c>
      <c r="L119" s="49"/>
      <c r="M119" s="38"/>
      <c r="N119" s="38"/>
      <c r="O119" s="38"/>
    </row>
    <row r="120" spans="1:15" s="39" customFormat="1" ht="30" customHeight="1" x14ac:dyDescent="0.55000000000000004">
      <c r="A120" s="21" t="str">
        <f>Inventory!A120</f>
        <v>Allstate</v>
      </c>
      <c r="B120" s="59" t="str">
        <f>Inventory!B120</f>
        <v>FSS296-CR/LV</v>
      </c>
      <c r="C120" s="21" t="str">
        <f>Inventory!C120</f>
        <v xml:space="preserve">26.75"SWEETPEA SPRAY X3 CR/LV </v>
      </c>
      <c r="D120" s="21" t="str">
        <f>Inventory!D120</f>
        <v>Angeline</v>
      </c>
      <c r="E120" s="21">
        <f>Inventory!E120</f>
        <v>0</v>
      </c>
      <c r="F120" s="21">
        <f>Inventory!F120</f>
        <v>0</v>
      </c>
      <c r="G120" s="48">
        <f>Inventory!G120</f>
        <v>0</v>
      </c>
      <c r="H120" s="48">
        <f>Inventory!H120</f>
        <v>0</v>
      </c>
      <c r="I120" s="51">
        <f>Inventory!I120</f>
        <v>0</v>
      </c>
      <c r="J120" s="38">
        <f>Inventory!J120</f>
        <v>115</v>
      </c>
      <c r="K120" s="38">
        <f>Inventory!K120</f>
        <v>115</v>
      </c>
      <c r="L120" s="49"/>
      <c r="M120" s="38"/>
      <c r="N120" s="38"/>
      <c r="O120" s="38"/>
    </row>
    <row r="121" spans="1:15" s="39" customFormat="1" ht="30" customHeight="1" x14ac:dyDescent="0.55000000000000004">
      <c r="A121" s="21" t="str">
        <f>Inventory!A121</f>
        <v>Allstate</v>
      </c>
      <c r="B121" s="59" t="str">
        <f>Inventory!B121</f>
        <v xml:space="preserve">FSV030-WH   </v>
      </c>
      <c r="C121" s="21" t="str">
        <f>Inventory!C121</f>
        <v xml:space="preserve">30"VERONICA SPRAY WH          </v>
      </c>
      <c r="D121" s="21" t="str">
        <f>Inventory!D121</f>
        <v>Jannie</v>
      </c>
      <c r="E121" s="21">
        <f>Inventory!E121</f>
        <v>0</v>
      </c>
      <c r="F121" s="21">
        <f>Inventory!F121</f>
        <v>0</v>
      </c>
      <c r="G121" s="48">
        <f>Inventory!G121</f>
        <v>0</v>
      </c>
      <c r="H121" s="48">
        <f>Inventory!H121</f>
        <v>0</v>
      </c>
      <c r="I121" s="51">
        <f>Inventory!I121</f>
        <v>0</v>
      </c>
      <c r="J121" s="38">
        <f>Inventory!J121</f>
        <v>37</v>
      </c>
      <c r="K121" s="38">
        <f>Inventory!K121</f>
        <v>37</v>
      </c>
      <c r="L121" s="49"/>
      <c r="M121" s="38"/>
      <c r="N121" s="38"/>
      <c r="O121" s="38"/>
    </row>
    <row r="122" spans="1:15" s="39" customFormat="1" ht="30" customHeight="1" x14ac:dyDescent="0.55000000000000004">
      <c r="A122" s="21" t="str">
        <f>Inventory!A122</f>
        <v>Allstate</v>
      </c>
      <c r="B122" s="59" t="str">
        <f>Inventory!B122</f>
        <v xml:space="preserve">FSW515-PK   </v>
      </c>
      <c r="C122" s="21" t="str">
        <f>Inventory!C122</f>
        <v xml:space="preserve">33"SPEEDWELL BLOSSOM SPRAY PK </v>
      </c>
      <c r="D122" s="21" t="str">
        <f>Inventory!D122</f>
        <v>Lindsey Sue</v>
      </c>
      <c r="E122" s="21">
        <f>Inventory!E122</f>
        <v>0</v>
      </c>
      <c r="F122" s="21">
        <f>Inventory!F122</f>
        <v>0</v>
      </c>
      <c r="G122" s="48">
        <f>Inventory!G122</f>
        <v>0</v>
      </c>
      <c r="H122" s="48">
        <f>Inventory!H122</f>
        <v>0</v>
      </c>
      <c r="I122" s="51">
        <f>Inventory!I122</f>
        <v>0</v>
      </c>
      <c r="J122" s="38">
        <f>Inventory!J122</f>
        <v>25</v>
      </c>
      <c r="K122" s="38">
        <f>Inventory!K122</f>
        <v>23</v>
      </c>
      <c r="L122" s="49"/>
      <c r="M122" s="38"/>
      <c r="N122" s="38"/>
      <c r="O122" s="38"/>
    </row>
    <row r="123" spans="1:15" s="39" customFormat="1" ht="30" customHeight="1" x14ac:dyDescent="0.55000000000000004">
      <c r="A123" s="21" t="str">
        <f>Inventory!A123</f>
        <v>Allstate</v>
      </c>
      <c r="B123" s="59" t="str">
        <f>Inventory!B123</f>
        <v>GB126 -CR/WH</v>
      </c>
      <c r="C123" s="21" t="str">
        <f>Inventory!C123</f>
        <v>19"DBL BABY'S BREATH SP. CR/WH</v>
      </c>
      <c r="D123" s="21" t="str">
        <f>Inventory!D123</f>
        <v>Eliza</v>
      </c>
      <c r="E123" s="21">
        <f>Inventory!E123</f>
        <v>0</v>
      </c>
      <c r="F123" s="21">
        <f>Inventory!F123</f>
        <v>0</v>
      </c>
      <c r="G123" s="48">
        <f>Inventory!G123</f>
        <v>0</v>
      </c>
      <c r="H123" s="48">
        <f>Inventory!H123</f>
        <v>0</v>
      </c>
      <c r="I123" s="51">
        <f>Inventory!I123</f>
        <v>0</v>
      </c>
      <c r="J123" s="38">
        <f>Inventory!J123</f>
        <v>25</v>
      </c>
      <c r="K123" s="38">
        <f>Inventory!K123</f>
        <v>25</v>
      </c>
      <c r="L123" s="49"/>
      <c r="M123" s="38"/>
      <c r="N123" s="38"/>
      <c r="O123" s="38"/>
    </row>
    <row r="124" spans="1:15" s="39" customFormat="1" ht="30" customHeight="1" x14ac:dyDescent="0.55000000000000004">
      <c r="A124" s="21" t="str">
        <f>Inventory!A124</f>
        <v>Allstate</v>
      </c>
      <c r="B124" s="59" t="str">
        <f>Inventory!B124</f>
        <v xml:space="preserve">GSW121-PU   </v>
      </c>
      <c r="C124" s="21" t="str">
        <f>Inventory!C124</f>
        <v xml:space="preserve">27"WAXFLOWER SPRAY X3 72F36B  </v>
      </c>
      <c r="D124" s="21" t="str">
        <f>Inventory!D124</f>
        <v>Corsage</v>
      </c>
      <c r="E124" s="21">
        <f>Inventory!E124</f>
        <v>0</v>
      </c>
      <c r="F124" s="21">
        <f>Inventory!F124</f>
        <v>0</v>
      </c>
      <c r="G124" s="48">
        <f>Inventory!G124</f>
        <v>0</v>
      </c>
      <c r="H124" s="48">
        <f>Inventory!H124</f>
        <v>0</v>
      </c>
      <c r="I124" s="51">
        <f>Inventory!I124</f>
        <v>0</v>
      </c>
      <c r="J124" s="38">
        <f>Inventory!J124</f>
        <v>7</v>
      </c>
      <c r="K124" s="38">
        <f>Inventory!K124</f>
        <v>7</v>
      </c>
      <c r="L124" s="49"/>
      <c r="M124" s="38"/>
      <c r="N124" s="38"/>
      <c r="O124" s="38"/>
    </row>
    <row r="125" spans="1:15" s="39" customFormat="1" ht="30" customHeight="1" x14ac:dyDescent="0.55000000000000004">
      <c r="A125" s="21" t="str">
        <f>Inventory!A125</f>
        <v>Allstate</v>
      </c>
      <c r="B125" s="59" t="str">
        <f>Inventory!B125</f>
        <v xml:space="preserve">GTA012-CR   </v>
      </c>
      <c r="C125" s="21" t="str">
        <f>Inventory!C125</f>
        <v xml:space="preserve">15"ANEMONE SPRAY X1 CR        </v>
      </c>
      <c r="D125" s="21" t="str">
        <f>Inventory!D125</f>
        <v>Jannie</v>
      </c>
      <c r="E125" s="21">
        <f>Inventory!E125</f>
        <v>0</v>
      </c>
      <c r="F125" s="21">
        <f>Inventory!F125</f>
        <v>0</v>
      </c>
      <c r="G125" s="48">
        <f>Inventory!G125</f>
        <v>0</v>
      </c>
      <c r="H125" s="48">
        <f>Inventory!H125</f>
        <v>0</v>
      </c>
      <c r="I125" s="51">
        <f>Inventory!I125</f>
        <v>0</v>
      </c>
      <c r="J125" s="38">
        <f>Inventory!J125</f>
        <v>38</v>
      </c>
      <c r="K125" s="38">
        <f>Inventory!K125</f>
        <v>38</v>
      </c>
      <c r="L125" s="49"/>
      <c r="M125" s="38"/>
      <c r="N125" s="38"/>
      <c r="O125" s="38"/>
    </row>
    <row r="126" spans="1:15" s="39" customFormat="1" ht="30" customHeight="1" x14ac:dyDescent="0.55000000000000004">
      <c r="A126" s="21" t="str">
        <f>Inventory!A126</f>
        <v>Allstate</v>
      </c>
      <c r="B126" s="59" t="str">
        <f>Inventory!B126</f>
        <v>GTC897-GO/YE</v>
      </c>
      <c r="C126" s="21" t="str">
        <f>Inventory!C126</f>
        <v xml:space="preserve">27.5"BABY COSMOS SP.X5 GO/YE  </v>
      </c>
      <c r="D126" s="21" t="str">
        <f>Inventory!D126</f>
        <v>Corsage</v>
      </c>
      <c r="E126" s="21">
        <f>Inventory!E126</f>
        <v>0</v>
      </c>
      <c r="F126" s="21">
        <f>Inventory!F126</f>
        <v>0</v>
      </c>
      <c r="G126" s="48">
        <f>Inventory!G126</f>
        <v>0</v>
      </c>
      <c r="H126" s="48">
        <f>Inventory!H126</f>
        <v>0</v>
      </c>
      <c r="I126" s="51">
        <f>Inventory!I126</f>
        <v>0</v>
      </c>
      <c r="J126" s="38">
        <f>Inventory!J126</f>
        <v>10</v>
      </c>
      <c r="K126" s="38">
        <f>Inventory!K126</f>
        <v>10</v>
      </c>
      <c r="L126" s="49"/>
      <c r="M126" s="38"/>
      <c r="N126" s="38"/>
      <c r="O126" s="38"/>
    </row>
    <row r="127" spans="1:15" s="39" customFormat="1" ht="30" customHeight="1" x14ac:dyDescent="0.55000000000000004">
      <c r="A127" s="21" t="str">
        <f>Inventory!A127</f>
        <v>Allstate</v>
      </c>
      <c r="B127" s="59" t="str">
        <f>Inventory!B127</f>
        <v xml:space="preserve">GTC897-OR   </v>
      </c>
      <c r="C127" s="21" t="str">
        <f>Inventory!C127</f>
        <v xml:space="preserve">27.5"BABY COSMOS SP.X5 OR     </v>
      </c>
      <c r="D127" s="21" t="str">
        <f>Inventory!D127</f>
        <v>Corsage</v>
      </c>
      <c r="E127" s="21">
        <f>Inventory!E127</f>
        <v>0</v>
      </c>
      <c r="F127" s="21">
        <f>Inventory!F127</f>
        <v>0</v>
      </c>
      <c r="G127" s="48">
        <f>Inventory!G127</f>
        <v>0</v>
      </c>
      <c r="H127" s="48">
        <f>Inventory!H127</f>
        <v>0</v>
      </c>
      <c r="I127" s="51">
        <f>Inventory!I127</f>
        <v>0</v>
      </c>
      <c r="J127" s="38">
        <f>Inventory!J127</f>
        <v>8</v>
      </c>
      <c r="K127" s="38">
        <f>Inventory!K127</f>
        <v>8</v>
      </c>
      <c r="L127" s="49"/>
      <c r="M127" s="38"/>
      <c r="N127" s="38"/>
      <c r="O127" s="38"/>
    </row>
    <row r="128" spans="1:15" s="39" customFormat="1" ht="30" customHeight="1" x14ac:dyDescent="0.55000000000000004">
      <c r="A128" s="21" t="str">
        <f>Inventory!A128</f>
        <v>Allstate</v>
      </c>
      <c r="B128" s="59" t="str">
        <f>Inventory!B128</f>
        <v>GTD017-CR/WH</v>
      </c>
      <c r="C128" s="21" t="str">
        <f>Inventory!C128</f>
        <v>29" Wild Daisy Spray Cr/Wh</v>
      </c>
      <c r="D128" s="21" t="str">
        <f>Inventory!D128</f>
        <v>Tomi</v>
      </c>
      <c r="E128" s="21">
        <f>Inventory!E128</f>
        <v>0</v>
      </c>
      <c r="F128" s="21">
        <f>Inventory!F128</f>
        <v>0</v>
      </c>
      <c r="G128" s="48">
        <f>Inventory!G128</f>
        <v>0</v>
      </c>
      <c r="H128" s="48">
        <f>Inventory!H128</f>
        <v>0</v>
      </c>
      <c r="I128" s="51">
        <f>Inventory!I128</f>
        <v>0</v>
      </c>
      <c r="J128" s="38">
        <f>Inventory!J128</f>
        <v>11</v>
      </c>
      <c r="K128" s="38">
        <f>Inventory!K128</f>
        <v>299</v>
      </c>
      <c r="L128" s="49"/>
      <c r="M128" s="38"/>
      <c r="N128" s="38"/>
      <c r="O128" s="38"/>
    </row>
    <row r="129" spans="1:15" s="39" customFormat="1" ht="30" customHeight="1" x14ac:dyDescent="0.55000000000000004">
      <c r="A129" s="21" t="str">
        <f>Inventory!A129</f>
        <v>Allstate</v>
      </c>
      <c r="B129" s="59" t="str">
        <f>Inventory!B129</f>
        <v xml:space="preserve">GTH810-BR   </v>
      </c>
      <c r="C129" s="21" t="str">
        <f>Inventory!C129</f>
        <v xml:space="preserve">28"DRIED HEATHER SPRAY BR     </v>
      </c>
      <c r="D129" s="21" t="str">
        <f>Inventory!D129</f>
        <v>Whitney</v>
      </c>
      <c r="E129" s="21">
        <f>Inventory!E129</f>
        <v>0</v>
      </c>
      <c r="F129" s="21">
        <f>Inventory!F129</f>
        <v>0</v>
      </c>
      <c r="G129" s="48">
        <f>Inventory!G129</f>
        <v>0</v>
      </c>
      <c r="H129" s="48">
        <f>Inventory!H129</f>
        <v>0</v>
      </c>
      <c r="I129" s="51">
        <f>Inventory!I129</f>
        <v>0</v>
      </c>
      <c r="J129" s="38">
        <f>Inventory!J129</f>
        <v>286</v>
      </c>
      <c r="K129" s="38">
        <f>Inventory!K129</f>
        <v>286</v>
      </c>
      <c r="L129" s="49"/>
      <c r="M129" s="38"/>
      <c r="N129" s="38"/>
      <c r="O129" s="38"/>
    </row>
    <row r="130" spans="1:15" s="39" customFormat="1" ht="30" customHeight="1" x14ac:dyDescent="0.55000000000000004">
      <c r="A130" s="21" t="str">
        <f>Inventory!A130</f>
        <v>Allstate</v>
      </c>
      <c r="B130" s="59" t="str">
        <f>Inventory!B130</f>
        <v>GTL202-BL/TT</v>
      </c>
      <c r="C130" s="21" t="str">
        <f>Inventory!C130</f>
        <v xml:space="preserve">31"LARKSPUR SPRAY X2 BL/TT    </v>
      </c>
      <c r="D130" s="21" t="str">
        <f>Inventory!D130</f>
        <v>Kendall</v>
      </c>
      <c r="E130" s="21">
        <f>Inventory!E130</f>
        <v>0</v>
      </c>
      <c r="F130" s="21">
        <f>Inventory!F130</f>
        <v>0</v>
      </c>
      <c r="G130" s="48">
        <f>Inventory!G130</f>
        <v>0</v>
      </c>
      <c r="H130" s="48">
        <f>Inventory!H130</f>
        <v>0</v>
      </c>
      <c r="I130" s="51">
        <f>Inventory!I130</f>
        <v>0</v>
      </c>
      <c r="J130" s="38">
        <f>Inventory!J130</f>
        <v>64</v>
      </c>
      <c r="K130" s="38">
        <f>Inventory!K130</f>
        <v>64</v>
      </c>
      <c r="L130" s="49"/>
      <c r="M130" s="38"/>
      <c r="N130" s="38"/>
      <c r="O130" s="38"/>
    </row>
    <row r="131" spans="1:15" s="39" customFormat="1" ht="30" customHeight="1" x14ac:dyDescent="0.55000000000000004">
      <c r="A131" s="21" t="str">
        <f>Inventory!A131</f>
        <v>Allstate</v>
      </c>
      <c r="B131" s="59" t="str">
        <f>Inventory!B131</f>
        <v>GTL505-LV/TT</v>
      </c>
      <c r="C131" s="21" t="str">
        <f>Inventory!C131</f>
        <v xml:space="preserve">30"LISIANTHUS SPRAY LV/TT     </v>
      </c>
      <c r="D131" s="21" t="str">
        <f>Inventory!D131</f>
        <v>Angeline</v>
      </c>
      <c r="E131" s="21">
        <f>Inventory!E131</f>
        <v>0</v>
      </c>
      <c r="F131" s="21">
        <f>Inventory!F131</f>
        <v>0</v>
      </c>
      <c r="G131" s="48">
        <f>Inventory!G131</f>
        <v>0</v>
      </c>
      <c r="H131" s="48">
        <f>Inventory!H131</f>
        <v>0</v>
      </c>
      <c r="I131" s="51">
        <f>Inventory!I131</f>
        <v>0</v>
      </c>
      <c r="J131" s="38">
        <f>Inventory!J131</f>
        <v>38</v>
      </c>
      <c r="K131" s="38">
        <f>Inventory!K131</f>
        <v>38</v>
      </c>
      <c r="L131" s="49"/>
      <c r="M131" s="38"/>
      <c r="N131" s="38"/>
      <c r="O131" s="38"/>
    </row>
    <row r="132" spans="1:15" s="39" customFormat="1" ht="30" customHeight="1" x14ac:dyDescent="0.55000000000000004">
      <c r="A132" s="21" t="str">
        <f>Inventory!A132</f>
        <v>Allstate</v>
      </c>
      <c r="B132" s="59" t="str">
        <f>Inventory!B132</f>
        <v xml:space="preserve">GTL911-PU   </v>
      </c>
      <c r="C132" s="21" t="str">
        <f>Inventory!C132</f>
        <v xml:space="preserve">22"FRENCH LAVENDER SPRAY PU   </v>
      </c>
      <c r="D132" s="21" t="str">
        <f>Inventory!D132</f>
        <v>Leah Marie</v>
      </c>
      <c r="E132" s="21">
        <f>Inventory!E132</f>
        <v>0</v>
      </c>
      <c r="F132" s="21">
        <f>Inventory!F132</f>
        <v>0</v>
      </c>
      <c r="G132" s="48">
        <f>Inventory!G132</f>
        <v>0</v>
      </c>
      <c r="H132" s="48">
        <f>Inventory!H132</f>
        <v>0</v>
      </c>
      <c r="I132" s="51">
        <f>Inventory!I132</f>
        <v>0</v>
      </c>
      <c r="J132" s="38">
        <f>Inventory!J132</f>
        <v>61</v>
      </c>
      <c r="K132" s="38">
        <f>Inventory!K132</f>
        <v>61</v>
      </c>
      <c r="L132" s="49"/>
      <c r="M132" s="38"/>
      <c r="N132" s="38"/>
      <c r="O132" s="38"/>
    </row>
    <row r="133" spans="1:15" s="39" customFormat="1" ht="30" customHeight="1" x14ac:dyDescent="0.55000000000000004">
      <c r="A133" s="21" t="str">
        <f>Inventory!A133</f>
        <v>Allstate</v>
      </c>
      <c r="B133" s="59" t="str">
        <f>Inventory!B133</f>
        <v>GTR006-CR/WH</v>
      </c>
      <c r="C133" s="21" t="str">
        <f>Inventory!C133</f>
        <v xml:space="preserve">26"HALF OPEN ROSE SPRAY CR/WH </v>
      </c>
      <c r="D133" s="21" t="str">
        <f>Inventory!D133</f>
        <v>Kimberly Rosebud</v>
      </c>
      <c r="E133" s="21" t="str">
        <f>Inventory!E133</f>
        <v>Mary Elizabeth</v>
      </c>
      <c r="F133" s="21">
        <f>Inventory!F133</f>
        <v>0</v>
      </c>
      <c r="G133" s="48">
        <f>Inventory!G133</f>
        <v>0</v>
      </c>
      <c r="H133" s="48">
        <f>Inventory!H133</f>
        <v>0</v>
      </c>
      <c r="I133" s="51">
        <f>Inventory!I133</f>
        <v>0</v>
      </c>
      <c r="J133" s="38">
        <f>Inventory!J133</f>
        <v>97</v>
      </c>
      <c r="K133" s="38">
        <f>Inventory!K133</f>
        <v>97</v>
      </c>
      <c r="L133" s="49"/>
      <c r="M133" s="38"/>
      <c r="N133" s="38"/>
      <c r="O133" s="38"/>
    </row>
    <row r="134" spans="1:15" s="39" customFormat="1" ht="30" customHeight="1" x14ac:dyDescent="0.55000000000000004">
      <c r="A134" s="21" t="str">
        <f>Inventory!A134</f>
        <v>Allstate</v>
      </c>
      <c r="B134" s="59" t="str">
        <f>Inventory!B134</f>
        <v xml:space="preserve">GTR006-RE   </v>
      </c>
      <c r="C134" s="21" t="str">
        <f>Inventory!C134</f>
        <v xml:space="preserve">26"HALF OPEN ROSE SPRAY RE    </v>
      </c>
      <c r="D134" s="21" t="str">
        <f>Inventory!D134</f>
        <v>Tiffany</v>
      </c>
      <c r="E134" s="21">
        <f>Inventory!E134</f>
        <v>0</v>
      </c>
      <c r="F134" s="21">
        <f>Inventory!F134</f>
        <v>0</v>
      </c>
      <c r="G134" s="48">
        <f>Inventory!G134</f>
        <v>0</v>
      </c>
      <c r="H134" s="48">
        <f>Inventory!H134</f>
        <v>0</v>
      </c>
      <c r="I134" s="51">
        <f>Inventory!I134</f>
        <v>0</v>
      </c>
      <c r="J134" s="38">
        <f>Inventory!J134</f>
        <v>72</v>
      </c>
      <c r="K134" s="38">
        <f>Inventory!K134</f>
        <v>72</v>
      </c>
      <c r="L134" s="49"/>
      <c r="M134" s="38"/>
      <c r="N134" s="38"/>
      <c r="O134" s="38"/>
    </row>
    <row r="135" spans="1:15" s="39" customFormat="1" ht="30" customHeight="1" x14ac:dyDescent="0.55000000000000004">
      <c r="A135" s="21" t="str">
        <f>Inventory!A135</f>
        <v>Allstate</v>
      </c>
      <c r="B135" s="59" t="str">
        <f>Inventory!B135</f>
        <v xml:space="preserve">GTR006-LV/AT </v>
      </c>
      <c r="C135" s="21" t="str">
        <f>Inventory!C135</f>
        <v xml:space="preserve">26"HALF OPEN ROSE SPRAY LV/AT    </v>
      </c>
      <c r="D135" s="21" t="str">
        <f>Inventory!D135</f>
        <v>Angeline</v>
      </c>
      <c r="E135" s="21">
        <f>Inventory!E135</f>
        <v>0</v>
      </c>
      <c r="F135" s="21">
        <f>Inventory!F135</f>
        <v>0</v>
      </c>
      <c r="G135" s="48">
        <f>Inventory!G135</f>
        <v>0</v>
      </c>
      <c r="H135" s="48">
        <f>Inventory!H135</f>
        <v>0</v>
      </c>
      <c r="I135" s="51">
        <f>Inventory!I135</f>
        <v>0</v>
      </c>
      <c r="J135" s="38">
        <f>Inventory!J135</f>
        <v>81</v>
      </c>
      <c r="K135" s="38">
        <f>Inventory!K135</f>
        <v>81</v>
      </c>
      <c r="L135" s="49"/>
      <c r="M135" s="38"/>
      <c r="N135" s="38"/>
      <c r="O135" s="38"/>
    </row>
    <row r="136" spans="1:15" s="39" customFormat="1" ht="30" customHeight="1" x14ac:dyDescent="0.55000000000000004">
      <c r="A136" s="21" t="str">
        <f>Inventory!A136</f>
        <v>Allstate</v>
      </c>
      <c r="B136" s="59" t="str">
        <f>Inventory!B136</f>
        <v xml:space="preserve">HSP280-WH   </v>
      </c>
      <c r="C136" s="21" t="str">
        <f>Inventory!C136</f>
        <v xml:space="preserve">22" PEONY BUD SPRAY WH        </v>
      </c>
      <c r="D136" s="21" t="str">
        <f>Inventory!D136</f>
        <v>Jannie</v>
      </c>
      <c r="E136" s="21">
        <f>Inventory!E136</f>
        <v>0</v>
      </c>
      <c r="F136" s="21">
        <f>Inventory!F136</f>
        <v>0</v>
      </c>
      <c r="G136" s="48">
        <f>Inventory!G136</f>
        <v>0</v>
      </c>
      <c r="H136" s="48">
        <f>Inventory!H136</f>
        <v>0</v>
      </c>
      <c r="I136" s="51">
        <f>Inventory!I136</f>
        <v>0</v>
      </c>
      <c r="J136" s="38">
        <f>Inventory!J136</f>
        <v>50</v>
      </c>
      <c r="K136" s="38">
        <f>Inventory!K136</f>
        <v>50</v>
      </c>
      <c r="L136" s="49"/>
      <c r="M136" s="38"/>
      <c r="N136" s="38"/>
      <c r="O136" s="38"/>
    </row>
    <row r="137" spans="1:15" s="39" customFormat="1" ht="30" customHeight="1" x14ac:dyDescent="0.55000000000000004">
      <c r="A137" s="21" t="str">
        <f>Inventory!A137</f>
        <v>Allstate</v>
      </c>
      <c r="B137" s="59" t="str">
        <f>Inventory!B137</f>
        <v>HSR364-CR</v>
      </c>
      <c r="C137" s="21" t="str">
        <f>Inventory!C137</f>
        <v>22.5" Rose Spray CR</v>
      </c>
      <c r="D137" s="21" t="str">
        <f>Inventory!D137</f>
        <v>Corsage</v>
      </c>
      <c r="E137" s="21">
        <f>Inventory!E137</f>
        <v>0</v>
      </c>
      <c r="F137" s="21">
        <f>Inventory!F137</f>
        <v>0</v>
      </c>
      <c r="G137" s="48">
        <f>Inventory!G137</f>
        <v>0</v>
      </c>
      <c r="H137" s="48">
        <f>Inventory!H137</f>
        <v>0</v>
      </c>
      <c r="I137" s="51">
        <f>Inventory!I137</f>
        <v>0</v>
      </c>
      <c r="J137" s="38">
        <f>Inventory!J137</f>
        <v>41</v>
      </c>
      <c r="K137" s="38">
        <f>Inventory!K137</f>
        <v>41</v>
      </c>
      <c r="L137" s="49"/>
      <c r="M137" s="38"/>
      <c r="N137" s="38"/>
      <c r="O137" s="38"/>
    </row>
    <row r="138" spans="1:15" s="39" customFormat="1" ht="30" customHeight="1" x14ac:dyDescent="0.55000000000000004">
      <c r="A138" s="21" t="str">
        <f>Inventory!A138</f>
        <v>Allstate</v>
      </c>
      <c r="B138" s="59" t="str">
        <f>Inventory!B138</f>
        <v>HSR364-LV</v>
      </c>
      <c r="C138" s="21" t="str">
        <f>Inventory!C138</f>
        <v>22.5" Rose Spray LV</v>
      </c>
      <c r="D138" s="21" t="str">
        <f>Inventory!D138</f>
        <v>Corsage</v>
      </c>
      <c r="E138" s="21">
        <f>Inventory!E138</f>
        <v>0</v>
      </c>
      <c r="F138" s="21">
        <f>Inventory!F138</f>
        <v>0</v>
      </c>
      <c r="G138" s="48">
        <f>Inventory!G138</f>
        <v>0</v>
      </c>
      <c r="H138" s="48">
        <f>Inventory!H138</f>
        <v>0</v>
      </c>
      <c r="I138" s="51">
        <f>Inventory!I138</f>
        <v>0</v>
      </c>
      <c r="J138" s="38">
        <f>Inventory!J138</f>
        <v>24</v>
      </c>
      <c r="K138" s="38">
        <f>Inventory!K138</f>
        <v>24</v>
      </c>
      <c r="L138" s="49"/>
      <c r="M138" s="38"/>
      <c r="N138" s="38"/>
      <c r="O138" s="38"/>
    </row>
    <row r="139" spans="1:15" s="39" customFormat="1" ht="30" customHeight="1" x14ac:dyDescent="0.55000000000000004">
      <c r="A139" s="23" t="str">
        <f>Inventory!A139</f>
        <v>Allstate</v>
      </c>
      <c r="B139" s="59" t="str">
        <f>Inventory!B139</f>
        <v>HSR364-PE</v>
      </c>
      <c r="C139" s="21" t="str">
        <f>Inventory!C139</f>
        <v>22.5" Rose Spray PE</v>
      </c>
      <c r="D139" s="21" t="str">
        <f>Inventory!D139</f>
        <v>Corsage</v>
      </c>
      <c r="E139" s="21">
        <f>Inventory!E139</f>
        <v>0</v>
      </c>
      <c r="F139" s="21">
        <f>Inventory!F139</f>
        <v>0</v>
      </c>
      <c r="G139" s="48">
        <f>Inventory!G139</f>
        <v>0</v>
      </c>
      <c r="H139" s="48">
        <f>Inventory!H139</f>
        <v>0</v>
      </c>
      <c r="I139" s="51">
        <f>Inventory!I139</f>
        <v>0</v>
      </c>
      <c r="J139" s="38">
        <f>Inventory!J139</f>
        <v>31</v>
      </c>
      <c r="K139" s="38">
        <f>Inventory!K139</f>
        <v>31</v>
      </c>
      <c r="L139" s="49"/>
      <c r="M139" s="38"/>
      <c r="N139" s="38"/>
      <c r="O139" s="38"/>
    </row>
    <row r="140" spans="1:15" s="39" customFormat="1" ht="30" customHeight="1" x14ac:dyDescent="0.55000000000000004">
      <c r="A140" s="21" t="str">
        <f>Inventory!A140</f>
        <v>Allstate</v>
      </c>
      <c r="B140" s="59" t="str">
        <f>Inventory!B140</f>
        <v>HSR364-SA</v>
      </c>
      <c r="C140" s="21" t="str">
        <f>Inventory!C140</f>
        <v>22.5" Rose Spray SA</v>
      </c>
      <c r="D140" s="21" t="str">
        <f>Inventory!D140</f>
        <v>Corsage</v>
      </c>
      <c r="E140" s="21">
        <f>Inventory!E140</f>
        <v>0</v>
      </c>
      <c r="F140" s="21">
        <f>Inventory!F140</f>
        <v>0</v>
      </c>
      <c r="G140" s="48">
        <f>Inventory!G140</f>
        <v>0</v>
      </c>
      <c r="H140" s="48">
        <f>Inventory!H140</f>
        <v>0</v>
      </c>
      <c r="I140" s="51">
        <f>Inventory!I140</f>
        <v>0</v>
      </c>
      <c r="J140" s="38">
        <f>Inventory!J140</f>
        <v>8</v>
      </c>
      <c r="K140" s="38">
        <f>Inventory!K140</f>
        <v>8</v>
      </c>
      <c r="L140" s="49"/>
      <c r="M140" s="38"/>
      <c r="N140" s="38"/>
      <c r="O140" s="38"/>
    </row>
    <row r="141" spans="1:15" s="39" customFormat="1" ht="30" customHeight="1" x14ac:dyDescent="0.55000000000000004">
      <c r="A141" s="21" t="str">
        <f>Inventory!A141</f>
        <v>Allstate</v>
      </c>
      <c r="B141" s="61" t="str">
        <f>Inventory!B141</f>
        <v xml:space="preserve">HST515-HE   </v>
      </c>
      <c r="C141" s="21" t="str">
        <f>Inventory!C141</f>
        <v xml:space="preserve">32.5"THISTLE SPRAY HE         </v>
      </c>
      <c r="D141" s="21" t="str">
        <f>Inventory!D141</f>
        <v>Jannie</v>
      </c>
      <c r="E141" s="21">
        <f>Inventory!E141</f>
        <v>0</v>
      </c>
      <c r="F141" s="21">
        <f>Inventory!F141</f>
        <v>0</v>
      </c>
      <c r="G141" s="48">
        <f>Inventory!G141</f>
        <v>0</v>
      </c>
      <c r="H141" s="48">
        <f>Inventory!H141</f>
        <v>0</v>
      </c>
      <c r="I141" s="51">
        <f>Inventory!I141</f>
        <v>0</v>
      </c>
      <c r="J141" s="38">
        <f>Inventory!J141</f>
        <v>109</v>
      </c>
      <c r="K141" s="38">
        <f>Inventory!K141</f>
        <v>109</v>
      </c>
      <c r="L141" s="49"/>
      <c r="M141" s="38"/>
      <c r="N141" s="38"/>
      <c r="O141" s="38"/>
    </row>
    <row r="142" spans="1:15" s="39" customFormat="1" ht="30" customHeight="1" x14ac:dyDescent="0.55000000000000004">
      <c r="A142" s="21" t="str">
        <f>Inventory!A142</f>
        <v>Allstate</v>
      </c>
      <c r="B142" s="59" t="str">
        <f>Inventory!B142</f>
        <v>JTB205-BU/BK</v>
      </c>
      <c r="C142" s="21" t="str">
        <f>Inventory!C142</f>
        <v xml:space="preserve">30"OLIVE SPRAY BU/BK          </v>
      </c>
      <c r="D142" s="21" t="str">
        <f>Inventory!D142</f>
        <v>Tiffany</v>
      </c>
      <c r="E142" s="21">
        <f>Inventory!E142</f>
        <v>0</v>
      </c>
      <c r="F142" s="21">
        <f>Inventory!F142</f>
        <v>0</v>
      </c>
      <c r="G142" s="48">
        <f>Inventory!G142</f>
        <v>0</v>
      </c>
      <c r="H142" s="48">
        <f>Inventory!H142</f>
        <v>0</v>
      </c>
      <c r="I142" s="51">
        <f>Inventory!I142</f>
        <v>0</v>
      </c>
      <c r="J142" s="38">
        <f>Inventory!J142</f>
        <v>44</v>
      </c>
      <c r="K142" s="38">
        <f>Inventory!K142</f>
        <v>44</v>
      </c>
      <c r="L142" s="49"/>
      <c r="M142" s="38"/>
      <c r="N142" s="38"/>
      <c r="O142" s="38"/>
    </row>
    <row r="143" spans="1:15" s="39" customFormat="1" ht="30" customHeight="1" x14ac:dyDescent="0.55000000000000004">
      <c r="A143" s="21" t="str">
        <f>Inventory!A143</f>
        <v>Allstate</v>
      </c>
      <c r="B143" s="61" t="str">
        <f>Inventory!B143</f>
        <v xml:space="preserve">PBE013-GR   </v>
      </c>
      <c r="C143" s="21" t="str">
        <f>Inventory!C143</f>
        <v xml:space="preserve">13"EUCALYPTUS BUSH GR         </v>
      </c>
      <c r="D143" s="21" t="str">
        <f>Inventory!D143</f>
        <v>Madeline</v>
      </c>
      <c r="E143" s="21" t="str">
        <f>Inventory!E143</f>
        <v xml:space="preserve"> Whitney  </v>
      </c>
      <c r="F143" s="21">
        <f>Inventory!F143</f>
        <v>0</v>
      </c>
      <c r="G143" s="48">
        <f>Inventory!G143</f>
        <v>0</v>
      </c>
      <c r="H143" s="48">
        <f>Inventory!H143</f>
        <v>0</v>
      </c>
      <c r="I143" s="51">
        <f>Inventory!I143</f>
        <v>0</v>
      </c>
      <c r="J143" s="38">
        <f>Inventory!J143</f>
        <v>240</v>
      </c>
      <c r="K143" s="38">
        <f>Inventory!K143</f>
        <v>228</v>
      </c>
      <c r="L143" s="49"/>
      <c r="M143" s="38"/>
      <c r="N143" s="38"/>
      <c r="O143" s="38"/>
    </row>
    <row r="144" spans="1:15" s="39" customFormat="1" ht="30" customHeight="1" x14ac:dyDescent="0.55000000000000004">
      <c r="A144" s="21" t="str">
        <f>Inventory!A144</f>
        <v>Allstate</v>
      </c>
      <c r="B144" s="59" t="str">
        <f>Inventory!B144</f>
        <v>PBE344-GR</v>
      </c>
      <c r="C144" s="21" t="str">
        <f>Inventory!C144</f>
        <v>15.5" Eucalyptus Bundle x3 GR</v>
      </c>
      <c r="D144" s="21" t="str">
        <f>Inventory!D144</f>
        <v>Kimberly Rosebud</v>
      </c>
      <c r="E144" s="21" t="str">
        <f>Inventory!E144</f>
        <v>Kimberly Thistle</v>
      </c>
      <c r="F144" s="21">
        <f>Inventory!F144</f>
        <v>0</v>
      </c>
      <c r="G144" s="48">
        <f>Inventory!G144</f>
        <v>0</v>
      </c>
      <c r="H144" s="48">
        <f>Inventory!H144</f>
        <v>0</v>
      </c>
      <c r="I144" s="51">
        <f>Inventory!I144</f>
        <v>0</v>
      </c>
      <c r="J144" s="38">
        <f>Inventory!J144</f>
        <v>20</v>
      </c>
      <c r="K144" s="38">
        <f>Inventory!K144</f>
        <v>80</v>
      </c>
      <c r="L144" s="49"/>
      <c r="M144" s="38"/>
      <c r="N144" s="38"/>
      <c r="O144" s="38"/>
    </row>
    <row r="145" spans="1:15" s="39" customFormat="1" ht="30" customHeight="1" x14ac:dyDescent="0.55000000000000004">
      <c r="A145" s="21" t="str">
        <f>Inventory!A145</f>
        <v>Allstate</v>
      </c>
      <c r="B145" s="61" t="str">
        <f>Inventory!B145</f>
        <v>PBE960-GR/GY</v>
      </c>
      <c r="C145" s="21" t="str">
        <f>Inventory!C145</f>
        <v xml:space="preserve">10"EUCALYPTUS BUSH GR/GY      </v>
      </c>
      <c r="D145" s="21" t="str">
        <f>Inventory!D145</f>
        <v>Christa Kathleen</v>
      </c>
      <c r="E145" s="21">
        <f>Inventory!E145</f>
        <v>0</v>
      </c>
      <c r="F145" s="21">
        <f>Inventory!F145</f>
        <v>0</v>
      </c>
      <c r="G145" s="48">
        <f>Inventory!G145</f>
        <v>0</v>
      </c>
      <c r="H145" s="48">
        <f>Inventory!H145</f>
        <v>0</v>
      </c>
      <c r="I145" s="51">
        <f>Inventory!I145</f>
        <v>0</v>
      </c>
      <c r="J145" s="38">
        <f>Inventory!J145</f>
        <v>145</v>
      </c>
      <c r="K145" s="38">
        <f>Inventory!K145</f>
        <v>145</v>
      </c>
      <c r="L145" s="49"/>
      <c r="M145" s="38"/>
      <c r="N145" s="38"/>
      <c r="O145" s="38"/>
    </row>
    <row r="146" spans="1:15" s="39" customFormat="1" ht="30" customHeight="1" x14ac:dyDescent="0.55000000000000004">
      <c r="A146" s="21" t="str">
        <f>Inventory!A146</f>
        <v>Allstate</v>
      </c>
      <c r="B146" s="61" t="str">
        <f>Inventory!B146</f>
        <v>PBF726-GR/GY</v>
      </c>
      <c r="C146" s="21" t="str">
        <f>Inventory!C146</f>
        <v xml:space="preserve">18"SOFT PL.MIXED FERN BUSH    </v>
      </c>
      <c r="D146" s="21" t="str">
        <f>Inventory!D146</f>
        <v>Aubrey Clara</v>
      </c>
      <c r="E146" s="21">
        <f>Inventory!E146</f>
        <v>0</v>
      </c>
      <c r="F146" s="21">
        <f>Inventory!F146</f>
        <v>0</v>
      </c>
      <c r="G146" s="48">
        <f>Inventory!G146</f>
        <v>0</v>
      </c>
      <c r="H146" s="48">
        <f>Inventory!H146</f>
        <v>0</v>
      </c>
      <c r="I146" s="51">
        <f>Inventory!I146</f>
        <v>0</v>
      </c>
      <c r="J146" s="38">
        <f>Inventory!J146</f>
        <v>58</v>
      </c>
      <c r="K146" s="38">
        <f>Inventory!K146</f>
        <v>58</v>
      </c>
      <c r="L146" s="49"/>
      <c r="M146" s="38"/>
      <c r="N146" s="38"/>
      <c r="O146" s="38"/>
    </row>
    <row r="147" spans="1:15" s="39" customFormat="1" ht="30" customHeight="1" x14ac:dyDescent="0.55000000000000004">
      <c r="A147" s="21" t="str">
        <f>Inventory!A147</f>
        <v>Allstate</v>
      </c>
      <c r="B147" s="59" t="str">
        <f>Inventory!B147</f>
        <v>PSE010-BU</v>
      </c>
      <c r="C147" s="21" t="str">
        <f>Inventory!C147</f>
        <v>32" Eucalyptus Spray BU</v>
      </c>
      <c r="D147" s="21" t="str">
        <f>Inventory!D147</f>
        <v>Tiffany</v>
      </c>
      <c r="E147" s="21">
        <f>Inventory!E147</f>
        <v>0</v>
      </c>
      <c r="F147" s="21">
        <f>Inventory!F147</f>
        <v>0</v>
      </c>
      <c r="G147" s="48">
        <f>Inventory!G147</f>
        <v>0</v>
      </c>
      <c r="H147" s="48">
        <f>Inventory!H147</f>
        <v>0</v>
      </c>
      <c r="I147" s="51">
        <f>Inventory!I147</f>
        <v>0</v>
      </c>
      <c r="J147" s="38">
        <f>Inventory!J147</f>
        <v>238</v>
      </c>
      <c r="K147" s="38">
        <f>Inventory!K147</f>
        <v>238</v>
      </c>
      <c r="L147" s="49"/>
      <c r="M147" s="38"/>
      <c r="N147" s="38"/>
      <c r="O147" s="38"/>
    </row>
    <row r="148" spans="1:15" s="39" customFormat="1" ht="30" customHeight="1" x14ac:dyDescent="0.55000000000000004">
      <c r="A148" s="21" t="str">
        <f>Inventory!A148</f>
        <v>Allstate</v>
      </c>
      <c r="B148" s="59" t="str">
        <f>Inventory!B148</f>
        <v xml:space="preserve">PSE010-GR   </v>
      </c>
      <c r="C148" s="21" t="str">
        <f>Inventory!C148</f>
        <v xml:space="preserve">32"EUCALYPTUS SPRAY GR        </v>
      </c>
      <c r="D148" s="21" t="str">
        <f>Inventory!D148</f>
        <v>Jannie</v>
      </c>
      <c r="E148" s="21" t="str">
        <f>Inventory!E148</f>
        <v xml:space="preserve"> Kimberly Rosebud</v>
      </c>
      <c r="F148" s="21" t="str">
        <f>Inventory!F148</f>
        <v>Sylvia</v>
      </c>
      <c r="G148" s="48" t="str">
        <f>Inventory!G148</f>
        <v>Tomi</v>
      </c>
      <c r="H148" s="48" t="str">
        <f>Inventory!H148</f>
        <v>Zoey</v>
      </c>
      <c r="I148" s="51">
        <f>Inventory!I148</f>
        <v>0</v>
      </c>
      <c r="J148" s="38">
        <f>Inventory!J148</f>
        <v>1</v>
      </c>
      <c r="K148" s="38">
        <f>Inventory!K148</f>
        <v>1</v>
      </c>
      <c r="L148" s="49"/>
      <c r="M148" s="38"/>
      <c r="N148" s="38"/>
      <c r="O148" s="38"/>
    </row>
    <row r="149" spans="1:15" s="39" customFormat="1" ht="30" customHeight="1" x14ac:dyDescent="0.55000000000000004">
      <c r="A149" s="21" t="str">
        <f>Inventory!A149</f>
        <v>Allstate</v>
      </c>
      <c r="B149" s="59" t="str">
        <f>Inventory!B149</f>
        <v xml:space="preserve">PSE023-BR   </v>
      </c>
      <c r="C149" s="21" t="str">
        <f>Inventory!C149</f>
        <v xml:space="preserve">28"EUCALYPTUS BUNDLE X3 BR    </v>
      </c>
      <c r="D149" s="21" t="str">
        <f>Inventory!D149</f>
        <v>Whitney</v>
      </c>
      <c r="E149" s="21">
        <f>Inventory!E149</f>
        <v>0</v>
      </c>
      <c r="F149" s="21">
        <f>Inventory!F149</f>
        <v>0</v>
      </c>
      <c r="G149" s="48">
        <f>Inventory!G149</f>
        <v>0</v>
      </c>
      <c r="H149" s="48">
        <f>Inventory!H149</f>
        <v>0</v>
      </c>
      <c r="I149" s="51">
        <f>Inventory!I149</f>
        <v>0</v>
      </c>
      <c r="J149" s="38">
        <f>Inventory!J149</f>
        <v>20</v>
      </c>
      <c r="K149" s="38">
        <f>Inventory!K149</f>
        <v>11</v>
      </c>
      <c r="L149" s="49"/>
      <c r="M149" s="38"/>
      <c r="N149" s="38"/>
      <c r="O149" s="38"/>
    </row>
    <row r="150" spans="1:15" s="39" customFormat="1" ht="30" customHeight="1" x14ac:dyDescent="0.55000000000000004">
      <c r="A150" s="21" t="str">
        <f>Inventory!A150</f>
        <v>Allstate</v>
      </c>
      <c r="B150" s="61" t="str">
        <f>Inventory!B150</f>
        <v xml:space="preserve">PSE023-MV   </v>
      </c>
      <c r="C150" s="21" t="str">
        <f>Inventory!C150</f>
        <v xml:space="preserve">28"EUCALYPTUS BUNDLE X3 MV    </v>
      </c>
      <c r="D150" s="21" t="str">
        <f>Inventory!D150</f>
        <v>Eliza</v>
      </c>
      <c r="E150" s="21">
        <f>Inventory!E150</f>
        <v>0</v>
      </c>
      <c r="F150" s="21">
        <f>Inventory!F150</f>
        <v>0</v>
      </c>
      <c r="G150" s="48">
        <f>Inventory!G150</f>
        <v>0</v>
      </c>
      <c r="H150" s="48">
        <f>Inventory!H150</f>
        <v>0</v>
      </c>
      <c r="I150" s="51">
        <f>Inventory!I150</f>
        <v>0</v>
      </c>
      <c r="J150" s="38">
        <f>Inventory!J150</f>
        <v>89</v>
      </c>
      <c r="K150" s="38">
        <f>Inventory!K150</f>
        <v>89</v>
      </c>
      <c r="L150" s="49"/>
      <c r="M150" s="38"/>
      <c r="N150" s="38"/>
      <c r="O150" s="38"/>
    </row>
    <row r="151" spans="1:15" s="39" customFormat="1" ht="30" customHeight="1" x14ac:dyDescent="0.55000000000000004">
      <c r="A151" s="21" t="str">
        <f>Inventory!A151</f>
        <v>Allstate</v>
      </c>
      <c r="B151" s="59" t="str">
        <f>Inventory!B151</f>
        <v>PSE030-GR/GY</v>
      </c>
      <c r="C151" s="21" t="str">
        <f>Inventory!C151</f>
        <v>30" Eucalyptus Leaf Spray Gr/Gy</v>
      </c>
      <c r="D151" s="21" t="str">
        <f>Inventory!D151</f>
        <v>Jannie</v>
      </c>
      <c r="E151" s="21" t="str">
        <f>Inventory!E151</f>
        <v>Sylvia</v>
      </c>
      <c r="F151" s="21">
        <f>Inventory!F151</f>
        <v>0</v>
      </c>
      <c r="G151" s="48">
        <f>Inventory!G151</f>
        <v>0</v>
      </c>
      <c r="H151" s="48">
        <f>Inventory!H151</f>
        <v>0</v>
      </c>
      <c r="I151" s="51">
        <f>Inventory!I151</f>
        <v>0</v>
      </c>
      <c r="J151" s="38">
        <f>Inventory!J151</f>
        <v>84</v>
      </c>
      <c r="K151" s="38">
        <f>Inventory!K151</f>
        <v>84</v>
      </c>
      <c r="L151" s="49"/>
      <c r="M151" s="38"/>
      <c r="N151" s="38"/>
      <c r="O151" s="38"/>
    </row>
    <row r="152" spans="1:15" s="39" customFormat="1" ht="30" customHeight="1" x14ac:dyDescent="0.55000000000000004">
      <c r="A152" s="21" t="str">
        <f>Inventory!A152</f>
        <v>Allstate</v>
      </c>
      <c r="B152" s="59" t="str">
        <f>Inventory!B152</f>
        <v>PSE226-GR/GY</v>
      </c>
      <c r="C152" s="21" t="str">
        <f>Inventory!C152</f>
        <v xml:space="preserve">27"EUCALYPTUS SPRAY X3 GR/GY  </v>
      </c>
      <c r="D152" s="21" t="str">
        <f>Inventory!D152</f>
        <v>Jannie</v>
      </c>
      <c r="E152" s="21" t="str">
        <f>Inventory!E152</f>
        <v>Kimberly Thistle</v>
      </c>
      <c r="F152" s="21" t="str">
        <f>Inventory!F152</f>
        <v xml:space="preserve"> Lindsey Sue</v>
      </c>
      <c r="G152" s="48" t="str">
        <f>Inventory!G152</f>
        <v xml:space="preserve"> Mary Elizabeth</v>
      </c>
      <c r="H152" s="48" t="str">
        <f>Inventory!H152</f>
        <v>Sylvia</v>
      </c>
      <c r="I152" s="51" t="str">
        <f>Inventory!I152</f>
        <v>Taylor Lynn</v>
      </c>
      <c r="J152" s="38">
        <f>Inventory!J152</f>
        <v>101</v>
      </c>
      <c r="K152" s="38">
        <f>Inventory!K152</f>
        <v>89</v>
      </c>
      <c r="L152" s="49"/>
      <c r="M152" s="38"/>
      <c r="N152" s="38"/>
      <c r="O152" s="38"/>
    </row>
    <row r="153" spans="1:15" s="39" customFormat="1" ht="30" customHeight="1" x14ac:dyDescent="0.55000000000000004">
      <c r="A153" s="21" t="str">
        <f>Inventory!A153</f>
        <v>Allstate</v>
      </c>
      <c r="B153" s="61" t="str">
        <f>Inventory!B153</f>
        <v>PSE226-GY/PU</v>
      </c>
      <c r="C153" s="21" t="str">
        <f>Inventory!C153</f>
        <v xml:space="preserve">27"EUCALYPTUS SPRAY X3 GY/PU  </v>
      </c>
      <c r="D153" s="21" t="str">
        <f>Inventory!D153</f>
        <v>Madeline</v>
      </c>
      <c r="E153" s="21" t="str">
        <f>Inventory!E153</f>
        <v xml:space="preserve"> Taylor Lynn  </v>
      </c>
      <c r="F153" s="21">
        <f>Inventory!F153</f>
        <v>0</v>
      </c>
      <c r="G153" s="48">
        <f>Inventory!G153</f>
        <v>0</v>
      </c>
      <c r="H153" s="48">
        <f>Inventory!H153</f>
        <v>0</v>
      </c>
      <c r="I153" s="51">
        <f>Inventory!I153</f>
        <v>0</v>
      </c>
      <c r="J153" s="38">
        <f>Inventory!J153</f>
        <v>196</v>
      </c>
      <c r="K153" s="38">
        <f>Inventory!K153</f>
        <v>173</v>
      </c>
      <c r="L153" s="49"/>
      <c r="M153" s="38"/>
      <c r="N153" s="38"/>
      <c r="O153" s="38"/>
    </row>
    <row r="154" spans="1:15" s="39" customFormat="1" ht="30" customHeight="1" x14ac:dyDescent="0.55000000000000004">
      <c r="A154" s="21" t="str">
        <f>Inventory!A154</f>
        <v>Allstate</v>
      </c>
      <c r="B154" s="59" t="str">
        <f>Inventory!B154</f>
        <v>PSE245-GR/GY</v>
      </c>
      <c r="C154" s="21" t="str">
        <f>Inventory!C154</f>
        <v xml:space="preserve">24.5"EUCALYPTUS LEAF SPRAY    </v>
      </c>
      <c r="D154" s="21" t="str">
        <f>Inventory!D154</f>
        <v>Christa Kathleen</v>
      </c>
      <c r="E154" s="21">
        <f>Inventory!E154</f>
        <v>0</v>
      </c>
      <c r="F154" s="21">
        <f>Inventory!F154</f>
        <v>0</v>
      </c>
      <c r="G154" s="48">
        <f>Inventory!G154</f>
        <v>0</v>
      </c>
      <c r="H154" s="48">
        <f>Inventory!H154</f>
        <v>0</v>
      </c>
      <c r="I154" s="51">
        <f>Inventory!I154</f>
        <v>0</v>
      </c>
      <c r="J154" s="38">
        <f>Inventory!J154</f>
        <v>37</v>
      </c>
      <c r="K154" s="38">
        <f>Inventory!K154</f>
        <v>37</v>
      </c>
      <c r="L154" s="49"/>
      <c r="M154" s="38"/>
      <c r="N154" s="38"/>
      <c r="O154" s="38"/>
    </row>
    <row r="155" spans="1:15" s="39" customFormat="1" ht="30" customHeight="1" x14ac:dyDescent="0.55000000000000004">
      <c r="A155" s="21" t="str">
        <f>Inventory!A155</f>
        <v>Allstate</v>
      </c>
      <c r="B155" s="59" t="str">
        <f>Inventory!B155</f>
        <v xml:space="preserve">PSE548-GR   </v>
      </c>
      <c r="C155" s="21" t="str">
        <f>Inventory!C155</f>
        <v xml:space="preserve">35.5"EUCALYPTUS LEAF SPRAY GR </v>
      </c>
      <c r="D155" s="21" t="str">
        <f>Inventory!D155</f>
        <v>Angeline</v>
      </c>
      <c r="E155" s="21" t="str">
        <f>Inventory!E155</f>
        <v xml:space="preserve"> Kimberly Rosebud</v>
      </c>
      <c r="F155" s="21" t="str">
        <f>Inventory!F155</f>
        <v xml:space="preserve"> Lindsey Sue</v>
      </c>
      <c r="G155" s="48" t="str">
        <f>Inventory!G155</f>
        <v>Tomi</v>
      </c>
      <c r="H155" s="48">
        <f>Inventory!H155</f>
        <v>0</v>
      </c>
      <c r="I155" s="51">
        <f>Inventory!I155</f>
        <v>0</v>
      </c>
      <c r="J155" s="38">
        <f>Inventory!J155</f>
        <v>61</v>
      </c>
      <c r="K155" s="38">
        <f>Inventory!K155</f>
        <v>253</v>
      </c>
      <c r="L155" s="49"/>
      <c r="M155" s="38"/>
      <c r="N155" s="38"/>
      <c r="O155" s="38"/>
    </row>
    <row r="156" spans="1:15" s="39" customFormat="1" ht="30" customHeight="1" x14ac:dyDescent="0.55000000000000004">
      <c r="A156" s="21" t="str">
        <f>Inventory!A156</f>
        <v>Allstate</v>
      </c>
      <c r="B156" s="59" t="str">
        <f>Inventory!B156</f>
        <v>PSE590-GR/GY</v>
      </c>
      <c r="C156" s="21" t="str">
        <f>Inventory!C156</f>
        <v>20" Eucalyptus LF Spray w/seeds</v>
      </c>
      <c r="D156" s="21" t="str">
        <f>Inventory!D156</f>
        <v>Christa Kathleen</v>
      </c>
      <c r="E156" s="21">
        <f>Inventory!E156</f>
        <v>0</v>
      </c>
      <c r="F156" s="21">
        <f>Inventory!F156</f>
        <v>0</v>
      </c>
      <c r="G156" s="48">
        <f>Inventory!G156</f>
        <v>0</v>
      </c>
      <c r="H156" s="48">
        <f>Inventory!H156</f>
        <v>0</v>
      </c>
      <c r="I156" s="51">
        <f>Inventory!I156</f>
        <v>0</v>
      </c>
      <c r="J156" s="38">
        <f>Inventory!J156</f>
        <v>84</v>
      </c>
      <c r="K156" s="38">
        <f>Inventory!K156</f>
        <v>84</v>
      </c>
      <c r="L156" s="49"/>
      <c r="M156" s="38"/>
      <c r="N156" s="38"/>
      <c r="O156" s="38"/>
    </row>
    <row r="157" spans="1:15" s="39" customFormat="1" ht="30" customHeight="1" x14ac:dyDescent="0.55000000000000004">
      <c r="A157" s="21" t="str">
        <f>Inventory!A157</f>
        <v>Allstate</v>
      </c>
      <c r="B157" s="59" t="str">
        <f>Inventory!B157</f>
        <v>PSE601-GR/GY</v>
      </c>
      <c r="C157" s="21" t="str">
        <f>Inventory!C157</f>
        <v xml:space="preserve">19"EUCALYPTUS SPRAY GR/GY     </v>
      </c>
      <c r="D157" s="21" t="str">
        <f>Inventory!D157</f>
        <v>Kimberly Rosebud</v>
      </c>
      <c r="E157" s="21">
        <f>Inventory!E157</f>
        <v>0</v>
      </c>
      <c r="F157" s="21">
        <f>Inventory!F157</f>
        <v>0</v>
      </c>
      <c r="G157" s="48">
        <f>Inventory!G157</f>
        <v>0</v>
      </c>
      <c r="H157" s="48">
        <f>Inventory!H157</f>
        <v>0</v>
      </c>
      <c r="I157" s="51">
        <f>Inventory!I157</f>
        <v>0</v>
      </c>
      <c r="J157" s="38">
        <f>Inventory!J157</f>
        <v>54</v>
      </c>
      <c r="K157" s="38">
        <f>Inventory!K157</f>
        <v>54</v>
      </c>
      <c r="L157" s="49"/>
      <c r="M157" s="38"/>
      <c r="N157" s="38"/>
      <c r="O157" s="38"/>
    </row>
    <row r="158" spans="1:15" s="39" customFormat="1" ht="30" customHeight="1" x14ac:dyDescent="0.55000000000000004">
      <c r="A158" s="21" t="str">
        <f>Inventory!A158</f>
        <v>Allstate</v>
      </c>
      <c r="B158" s="61" t="str">
        <f>Inventory!B158</f>
        <v xml:space="preserve">PSE902-GR   </v>
      </c>
      <c r="C158" s="21" t="str">
        <f>Inventory!C158</f>
        <v xml:space="preserve">18"EUCALYPTUS LEAF SPRAY GR   </v>
      </c>
      <c r="D158" s="21" t="str">
        <f>Inventory!D158</f>
        <v>Aubrey Clara</v>
      </c>
      <c r="E158" s="21" t="str">
        <f>Inventory!E158</f>
        <v>Jannie</v>
      </c>
      <c r="F158" s="21" t="str">
        <f>Inventory!F158</f>
        <v>Kimberly Thistle</v>
      </c>
      <c r="G158" s="48" t="str">
        <f>Inventory!G158</f>
        <v xml:space="preserve"> Leah Marie</v>
      </c>
      <c r="H158" s="48">
        <f>Inventory!H158</f>
        <v>0</v>
      </c>
      <c r="I158" s="51">
        <f>Inventory!I158</f>
        <v>0</v>
      </c>
      <c r="J158" s="38">
        <f>Inventory!J158</f>
        <v>204</v>
      </c>
      <c r="K158" s="38">
        <f>Inventory!K158</f>
        <v>204</v>
      </c>
      <c r="L158" s="49"/>
      <c r="M158" s="38"/>
      <c r="N158" s="38"/>
      <c r="O158" s="38"/>
    </row>
    <row r="159" spans="1:15" s="39" customFormat="1" ht="30" customHeight="1" x14ac:dyDescent="0.55000000000000004">
      <c r="A159" s="21" t="str">
        <f>Inventory!A159</f>
        <v>Allstate</v>
      </c>
      <c r="B159" s="59" t="str">
        <f>Inventory!B159</f>
        <v>PSL365-GR/GY</v>
      </c>
      <c r="C159" s="21" t="str">
        <f>Inventory!C159</f>
        <v xml:space="preserve">19"LAMB'S EAR SPRAY GR/GY     </v>
      </c>
      <c r="D159" s="21" t="str">
        <f>Inventory!D159</f>
        <v>Jannie</v>
      </c>
      <c r="E159" s="21">
        <f>Inventory!E159</f>
        <v>0</v>
      </c>
      <c r="F159" s="21">
        <f>Inventory!F159</f>
        <v>0</v>
      </c>
      <c r="G159" s="48">
        <f>Inventory!G159</f>
        <v>0</v>
      </c>
      <c r="H159" s="48">
        <f>Inventory!H159</f>
        <v>0</v>
      </c>
      <c r="I159" s="51">
        <f>Inventory!I159</f>
        <v>0</v>
      </c>
      <c r="J159" s="38">
        <f>Inventory!J159</f>
        <v>68</v>
      </c>
      <c r="K159" s="38">
        <f>Inventory!K159</f>
        <v>68</v>
      </c>
      <c r="L159" s="49"/>
      <c r="M159" s="38"/>
      <c r="N159" s="38"/>
      <c r="O159" s="38"/>
    </row>
    <row r="160" spans="1:15" s="39" customFormat="1" ht="30" customHeight="1" x14ac:dyDescent="0.55000000000000004">
      <c r="A160" s="21" t="str">
        <f>Inventory!A160</f>
        <v>Allstate</v>
      </c>
      <c r="B160" s="59" t="str">
        <f>Inventory!B160</f>
        <v>PSL547-GR/GY</v>
      </c>
      <c r="C160" s="21" t="str">
        <f>Inventory!C160</f>
        <v>28" LAMBS EAR SPRAY GR/GY</v>
      </c>
      <c r="D160" s="21" t="str">
        <f>Inventory!D160</f>
        <v>Taylor Lynn</v>
      </c>
      <c r="E160" s="21">
        <f>Inventory!E160</f>
        <v>0</v>
      </c>
      <c r="F160" s="21">
        <f>Inventory!F160</f>
        <v>0</v>
      </c>
      <c r="G160" s="48">
        <f>Inventory!G160</f>
        <v>0</v>
      </c>
      <c r="H160" s="48">
        <f>Inventory!H160</f>
        <v>0</v>
      </c>
      <c r="I160" s="51">
        <f>Inventory!I160</f>
        <v>0</v>
      </c>
      <c r="J160" s="38">
        <f>Inventory!J160</f>
        <v>12</v>
      </c>
      <c r="K160" s="38">
        <f>Inventory!K160</f>
        <v>12</v>
      </c>
      <c r="L160" s="49"/>
      <c r="M160" s="38"/>
      <c r="N160" s="38"/>
      <c r="O160" s="38"/>
    </row>
    <row r="161" spans="1:15" s="39" customFormat="1" ht="30" customHeight="1" x14ac:dyDescent="0.55000000000000004">
      <c r="A161" s="21" t="str">
        <f>Inventory!A161</f>
        <v>Allstate</v>
      </c>
      <c r="B161" s="59" t="str">
        <f>Inventory!B161</f>
        <v>PSM117-GR/GY</v>
      </c>
      <c r="C161" s="21" t="str">
        <f>Inventory!C161</f>
        <v xml:space="preserve">28.5" MYRTLE SPRAY GR/GY      </v>
      </c>
      <c r="D161" s="21" t="str">
        <f>Inventory!D161</f>
        <v>Corsage</v>
      </c>
      <c r="E161" s="21" t="str">
        <f>Inventory!E161</f>
        <v xml:space="preserve"> Kimberly Rosebud</v>
      </c>
      <c r="F161" s="21">
        <f>Inventory!F161</f>
        <v>0</v>
      </c>
      <c r="G161" s="48">
        <f>Inventory!G161</f>
        <v>0</v>
      </c>
      <c r="H161" s="48">
        <f>Inventory!H161</f>
        <v>0</v>
      </c>
      <c r="I161" s="51">
        <f>Inventory!I161</f>
        <v>0</v>
      </c>
      <c r="J161" s="38">
        <f>Inventory!J161</f>
        <v>127</v>
      </c>
      <c r="K161" s="38">
        <f>Inventory!K161</f>
        <v>127</v>
      </c>
      <c r="L161" s="49"/>
      <c r="M161" s="38"/>
      <c r="N161" s="38"/>
      <c r="O161" s="38"/>
    </row>
    <row r="162" spans="1:15" s="39" customFormat="1" ht="30" customHeight="1" x14ac:dyDescent="0.55000000000000004">
      <c r="A162" s="21" t="str">
        <f>Inventory!A162</f>
        <v>Allstate</v>
      </c>
      <c r="B162" s="61" t="str">
        <f>Inventory!B162</f>
        <v>PSP126-GR/VG</v>
      </c>
      <c r="C162" s="21" t="str">
        <f>Inventory!C162</f>
        <v xml:space="preserve">26"PITTOSPORUM LEAF SPRAY X2  </v>
      </c>
      <c r="D162" s="21" t="str">
        <f>Inventory!D162</f>
        <v>Eliza</v>
      </c>
      <c r="E162" s="21">
        <f>Inventory!E162</f>
        <v>0</v>
      </c>
      <c r="F162" s="21">
        <f>Inventory!F162</f>
        <v>0</v>
      </c>
      <c r="G162" s="48">
        <f>Inventory!G162</f>
        <v>0</v>
      </c>
      <c r="H162" s="48">
        <f>Inventory!H162</f>
        <v>0</v>
      </c>
      <c r="I162" s="51">
        <f>Inventory!I162</f>
        <v>0</v>
      </c>
      <c r="J162" s="38">
        <f>Inventory!J162</f>
        <v>105</v>
      </c>
      <c r="K162" s="38">
        <f>Inventory!K162</f>
        <v>105</v>
      </c>
      <c r="L162" s="49"/>
      <c r="M162" s="38"/>
      <c r="N162" s="38"/>
      <c r="O162" s="38"/>
    </row>
    <row r="163" spans="1:15" s="39" customFormat="1" ht="30" customHeight="1" x14ac:dyDescent="0.55000000000000004">
      <c r="A163" s="21" t="str">
        <f>Inventory!A163</f>
        <v>Allstate</v>
      </c>
      <c r="B163" s="59" t="str">
        <f>Inventory!B163</f>
        <v>PSR030-GR</v>
      </c>
      <c r="C163" s="21" t="str">
        <f>Inventory!C163</f>
        <v>30" Ruscus Leaf Spray Gr</v>
      </c>
      <c r="D163" s="21" t="str">
        <f>Inventory!D163</f>
        <v>Angeline</v>
      </c>
      <c r="E163" s="21">
        <f>Inventory!E163</f>
        <v>0</v>
      </c>
      <c r="F163" s="21">
        <f>Inventory!F163</f>
        <v>0</v>
      </c>
      <c r="G163" s="48">
        <f>Inventory!G163</f>
        <v>0</v>
      </c>
      <c r="H163" s="48">
        <f>Inventory!H163</f>
        <v>0</v>
      </c>
      <c r="I163" s="51">
        <f>Inventory!I163</f>
        <v>0</v>
      </c>
      <c r="J163" s="38">
        <f>Inventory!J163</f>
        <v>72</v>
      </c>
      <c r="K163" s="38">
        <f>Inventory!K163</f>
        <v>72</v>
      </c>
      <c r="L163" s="49"/>
      <c r="M163" s="38"/>
      <c r="N163" s="38"/>
      <c r="O163" s="38"/>
    </row>
    <row r="164" spans="1:15" s="39" customFormat="1" ht="30" customHeight="1" x14ac:dyDescent="0.55000000000000004">
      <c r="A164" s="21" t="str">
        <f>Inventory!A164</f>
        <v>Allstate</v>
      </c>
      <c r="B164" s="59" t="str">
        <f>Inventory!B164</f>
        <v xml:space="preserve">PSR034-BR   </v>
      </c>
      <c r="C164" s="21" t="str">
        <f>Inventory!C164</f>
        <v xml:space="preserve">29"RUSCUS LEAF BUNDLE X3 BR   </v>
      </c>
      <c r="D164" s="21" t="str">
        <f>Inventory!D164</f>
        <v>Madeline</v>
      </c>
      <c r="E164" s="21">
        <f>Inventory!E164</f>
        <v>0</v>
      </c>
      <c r="F164" s="21">
        <f>Inventory!F164</f>
        <v>0</v>
      </c>
      <c r="G164" s="48">
        <f>Inventory!G164</f>
        <v>0</v>
      </c>
      <c r="H164" s="48">
        <f>Inventory!H164</f>
        <v>0</v>
      </c>
      <c r="I164" s="51">
        <f>Inventory!I164</f>
        <v>0</v>
      </c>
      <c r="J164" s="38">
        <f>Inventory!J164</f>
        <v>38</v>
      </c>
      <c r="K164" s="38">
        <f>Inventory!K164</f>
        <v>38</v>
      </c>
      <c r="L164" s="49"/>
      <c r="M164" s="38"/>
      <c r="N164" s="38"/>
      <c r="O164" s="38"/>
    </row>
    <row r="165" spans="1:15" s="39" customFormat="1" ht="30" customHeight="1" x14ac:dyDescent="0.55000000000000004">
      <c r="A165" s="21" t="str">
        <f>Inventory!A165</f>
        <v>Allstate</v>
      </c>
      <c r="B165" s="59" t="str">
        <f>Inventory!B165</f>
        <v xml:space="preserve">PSS345-GR   </v>
      </c>
      <c r="C165" s="21" t="str">
        <f>Inventory!C165</f>
        <v xml:space="preserve">24"SHIKIBA SPRAY X6 60L GR    </v>
      </c>
      <c r="D165" s="21" t="str">
        <f>Inventory!D165</f>
        <v>Kimberly Thistle</v>
      </c>
      <c r="E165" s="21">
        <f>Inventory!E165</f>
        <v>0</v>
      </c>
      <c r="F165" s="21">
        <f>Inventory!F165</f>
        <v>0</v>
      </c>
      <c r="G165" s="48">
        <f>Inventory!G165</f>
        <v>0</v>
      </c>
      <c r="H165" s="48">
        <f>Inventory!H165</f>
        <v>0</v>
      </c>
      <c r="I165" s="51">
        <f>Inventory!I165</f>
        <v>0</v>
      </c>
      <c r="J165" s="38">
        <f>Inventory!J165</f>
        <v>29</v>
      </c>
      <c r="K165" s="38">
        <f>Inventory!K165</f>
        <v>125</v>
      </c>
      <c r="L165" s="49"/>
      <c r="M165" s="38"/>
      <c r="N165" s="38"/>
      <c r="O165" s="38"/>
    </row>
    <row r="166" spans="1:15" s="39" customFormat="1" ht="30" customHeight="1" x14ac:dyDescent="0.55000000000000004">
      <c r="A166" s="21" t="str">
        <f>Inventory!A166</f>
        <v>Allstate</v>
      </c>
      <c r="B166" s="59" t="str">
        <f>Inventory!B166</f>
        <v xml:space="preserve">QSL005-GR   </v>
      </c>
      <c r="C166" s="21" t="str">
        <f>Inventory!C166</f>
        <v xml:space="preserve">28"LAMB'S EAR LEAF SPRAY GR   </v>
      </c>
      <c r="D166" s="21" t="str">
        <f>Inventory!D166</f>
        <v>Angeline</v>
      </c>
      <c r="E166" s="21" t="str">
        <f>Inventory!E166</f>
        <v xml:space="preserve"> Jannie</v>
      </c>
      <c r="F166" s="21" t="str">
        <f>Inventory!F166</f>
        <v>Taylor Lynn</v>
      </c>
      <c r="G166" s="48" t="str">
        <f>Inventory!G166</f>
        <v>Zoey</v>
      </c>
      <c r="H166" s="48">
        <f>Inventory!H166</f>
        <v>0</v>
      </c>
      <c r="I166" s="51">
        <f>Inventory!I166</f>
        <v>0</v>
      </c>
      <c r="J166" s="38">
        <f>Inventory!J166</f>
        <v>54</v>
      </c>
      <c r="K166" s="38">
        <f>Inventory!K166</f>
        <v>54</v>
      </c>
      <c r="L166" s="49"/>
      <c r="M166" s="38"/>
      <c r="N166" s="38"/>
      <c r="O166" s="38"/>
    </row>
    <row r="167" spans="1:15" s="39" customFormat="1" ht="30" customHeight="1" x14ac:dyDescent="0.55000000000000004">
      <c r="A167" s="23" t="str">
        <f>Inventory!A167</f>
        <v>Allstate</v>
      </c>
      <c r="B167" s="59" t="str">
        <f>Inventory!B167</f>
        <v xml:space="preserve">QSR474-GR   </v>
      </c>
      <c r="C167" s="21" t="str">
        <f>Inventory!C167</f>
        <v>26"NEW RUSCUS SPRAY X14 94L GR</v>
      </c>
      <c r="D167" s="21" t="str">
        <f>Inventory!D167</f>
        <v>Madeline</v>
      </c>
      <c r="E167" s="21">
        <f>Inventory!E167</f>
        <v>0</v>
      </c>
      <c r="F167" s="21">
        <f>Inventory!F167</f>
        <v>0</v>
      </c>
      <c r="G167" s="48">
        <f>Inventory!G167</f>
        <v>0</v>
      </c>
      <c r="H167" s="48">
        <f>Inventory!H167</f>
        <v>0</v>
      </c>
      <c r="I167" s="51">
        <f>Inventory!I167</f>
        <v>0</v>
      </c>
      <c r="J167" s="38">
        <f>Inventory!J167</f>
        <v>327</v>
      </c>
      <c r="K167" s="38">
        <f>Inventory!K167</f>
        <v>302</v>
      </c>
      <c r="L167" s="49"/>
      <c r="M167" s="38"/>
      <c r="N167" s="38"/>
      <c r="O167" s="38"/>
    </row>
    <row r="168" spans="1:15" s="39" customFormat="1" ht="30" customHeight="1" x14ac:dyDescent="0.55000000000000004">
      <c r="A168" s="23" t="str">
        <f>Inventory!A168</f>
        <v>Allstate</v>
      </c>
      <c r="B168" s="59" t="str">
        <f>Inventory!B168</f>
        <v xml:space="preserve">QSS302-GR   </v>
      </c>
      <c r="C168" s="21" t="str">
        <f>Inventory!C168</f>
        <v xml:space="preserve">27"SMILAX SPRAY X3 91L GR     </v>
      </c>
      <c r="D168" s="21" t="str">
        <f>Inventory!D168</f>
        <v>Whitney</v>
      </c>
      <c r="E168" s="21">
        <f>Inventory!E168</f>
        <v>0</v>
      </c>
      <c r="F168" s="21">
        <f>Inventory!F168</f>
        <v>0</v>
      </c>
      <c r="G168" s="48">
        <f>Inventory!G168</f>
        <v>0</v>
      </c>
      <c r="H168" s="48">
        <f>Inventory!H168</f>
        <v>0</v>
      </c>
      <c r="I168" s="51">
        <f>Inventory!I168</f>
        <v>0</v>
      </c>
      <c r="J168" s="38">
        <f>Inventory!J168</f>
        <v>218</v>
      </c>
      <c r="K168" s="38">
        <f>Inventory!K168</f>
        <v>182</v>
      </c>
      <c r="L168" s="49"/>
      <c r="M168" s="38"/>
      <c r="N168" s="38"/>
      <c r="O168" s="38"/>
    </row>
    <row r="169" spans="1:15" s="39" customFormat="1" ht="30" customHeight="1" x14ac:dyDescent="0.55000000000000004">
      <c r="A169" s="23" t="str">
        <f>Inventory!A169</f>
        <v>Allstate</v>
      </c>
      <c r="B169" s="59" t="str">
        <f>Inventory!B169</f>
        <v xml:space="preserve">XAS192-MV   </v>
      </c>
      <c r="C169" s="21" t="str">
        <f>Inventory!C169</f>
        <v xml:space="preserve">18"EUCALYPTUS SEED BUNDLE X3  </v>
      </c>
      <c r="D169" s="21" t="str">
        <f>Inventory!D169</f>
        <v>Whitney</v>
      </c>
      <c r="E169" s="21">
        <f>Inventory!E169</f>
        <v>0</v>
      </c>
      <c r="F169" s="21">
        <f>Inventory!F169</f>
        <v>0</v>
      </c>
      <c r="G169" s="48">
        <f>Inventory!G169</f>
        <v>0</v>
      </c>
      <c r="H169" s="48">
        <f>Inventory!H169</f>
        <v>0</v>
      </c>
      <c r="I169" s="51">
        <f>Inventory!I169</f>
        <v>0</v>
      </c>
      <c r="J169" s="38">
        <f>Inventory!J169</f>
        <v>76</v>
      </c>
      <c r="K169" s="38">
        <f>Inventory!K169</f>
        <v>64</v>
      </c>
      <c r="L169" s="49"/>
      <c r="M169" s="38"/>
      <c r="N169" s="38"/>
      <c r="O169" s="38"/>
    </row>
    <row r="170" spans="1:15" s="39" customFormat="1" ht="30" customHeight="1" x14ac:dyDescent="0.55000000000000004">
      <c r="A170" s="23" t="str">
        <f>Inventory!A170</f>
        <v>Allstate</v>
      </c>
      <c r="B170" s="59" t="str">
        <f>Inventory!B170</f>
        <v>XDS228-GR/FS</v>
      </c>
      <c r="C170" s="21" t="str">
        <f>Inventory!C170</f>
        <v>26" Smoketree leaf spray GR/FS</v>
      </c>
      <c r="D170" s="21" t="str">
        <f>Inventory!D170</f>
        <v>Jannie</v>
      </c>
      <c r="E170" s="21">
        <f>Inventory!E170</f>
        <v>0</v>
      </c>
      <c r="F170" s="21">
        <f>Inventory!F170</f>
        <v>0</v>
      </c>
      <c r="G170" s="48">
        <f>Inventory!G170</f>
        <v>0</v>
      </c>
      <c r="H170" s="48">
        <f>Inventory!H170</f>
        <v>0</v>
      </c>
      <c r="I170" s="51">
        <f>Inventory!I170</f>
        <v>0</v>
      </c>
      <c r="J170" s="38">
        <f>Inventory!J170</f>
        <v>0</v>
      </c>
      <c r="K170" s="38">
        <f>Inventory!K170</f>
        <v>144</v>
      </c>
      <c r="L170" s="49"/>
      <c r="M170" s="38"/>
      <c r="N170" s="38"/>
      <c r="O170" s="38"/>
    </row>
    <row r="171" spans="1:15" s="39" customFormat="1" ht="30" customHeight="1" x14ac:dyDescent="0.55000000000000004">
      <c r="A171" s="23" t="str">
        <f>Inventory!A171</f>
        <v>Allstate</v>
      </c>
      <c r="B171" s="59" t="str">
        <f>Inventory!B171</f>
        <v xml:space="preserve">XFB120-BU   </v>
      </c>
      <c r="C171" s="21" t="str">
        <f>Inventory!C171</f>
        <v xml:space="preserve">19"ROSE BUSH X10 BU           </v>
      </c>
      <c r="D171" s="21" t="str">
        <f>Inventory!D171</f>
        <v>Clara Yvonne</v>
      </c>
      <c r="E171" s="21">
        <f>Inventory!E171</f>
        <v>0</v>
      </c>
      <c r="F171" s="21">
        <f>Inventory!F171</f>
        <v>0</v>
      </c>
      <c r="G171" s="48">
        <f>Inventory!G171</f>
        <v>0</v>
      </c>
      <c r="H171" s="48">
        <f>Inventory!H171</f>
        <v>0</v>
      </c>
      <c r="I171" s="51">
        <f>Inventory!I171</f>
        <v>0</v>
      </c>
      <c r="J171" s="38">
        <f>Inventory!J171</f>
        <v>24</v>
      </c>
      <c r="K171" s="38">
        <f>Inventory!K171</f>
        <v>204</v>
      </c>
      <c r="L171" s="49"/>
      <c r="M171" s="38"/>
      <c r="N171" s="38"/>
      <c r="O171" s="38"/>
    </row>
    <row r="172" spans="1:15" s="39" customFormat="1" ht="30" customHeight="1" x14ac:dyDescent="0.55000000000000004">
      <c r="A172" s="23" t="str">
        <f>Inventory!A172</f>
        <v>Allstate</v>
      </c>
      <c r="B172" s="59" t="str">
        <f>Inventory!B172</f>
        <v xml:space="preserve">XFB120-WH   </v>
      </c>
      <c r="C172" s="21" t="str">
        <f>Inventory!C172</f>
        <v xml:space="preserve">19" ROSE BUSH X10 WH          </v>
      </c>
      <c r="D172" s="21" t="str">
        <f>Inventory!D172</f>
        <v>Debra Diann</v>
      </c>
      <c r="E172" s="21">
        <f>Inventory!E172</f>
        <v>0</v>
      </c>
      <c r="F172" s="21">
        <f>Inventory!F172</f>
        <v>0</v>
      </c>
      <c r="G172" s="48">
        <f>Inventory!G172</f>
        <v>0</v>
      </c>
      <c r="H172" s="48">
        <f>Inventory!H172</f>
        <v>0</v>
      </c>
      <c r="I172" s="51">
        <f>Inventory!I172</f>
        <v>0</v>
      </c>
      <c r="J172" s="38">
        <f>Inventory!J172</f>
        <v>1</v>
      </c>
      <c r="K172" s="38">
        <f>Inventory!K172</f>
        <v>289</v>
      </c>
      <c r="L172" s="49"/>
      <c r="M172" s="38"/>
      <c r="N172" s="38"/>
      <c r="O172" s="38"/>
    </row>
    <row r="173" spans="1:15" s="39" customFormat="1" ht="30" customHeight="1" x14ac:dyDescent="0.55000000000000004">
      <c r="A173" s="23" t="str">
        <f>Inventory!A173</f>
        <v>Allstate</v>
      </c>
      <c r="B173" s="59" t="str">
        <f>Inventory!B173</f>
        <v>XFS080-CR/GR</v>
      </c>
      <c r="C173" s="21" t="str">
        <f>Inventory!C173</f>
        <v>17" Helleborus Spray CR/GR</v>
      </c>
      <c r="D173" s="21" t="str">
        <f>Inventory!D173</f>
        <v>Kendall</v>
      </c>
      <c r="E173" s="21" t="str">
        <f>Inventory!E173</f>
        <v>Zoey Lee</v>
      </c>
      <c r="F173" s="21">
        <f>Inventory!F173</f>
        <v>0</v>
      </c>
      <c r="G173" s="48">
        <f>Inventory!G173</f>
        <v>0</v>
      </c>
      <c r="H173" s="48">
        <f>Inventory!H173</f>
        <v>0</v>
      </c>
      <c r="I173" s="51">
        <f>Inventory!I173</f>
        <v>0</v>
      </c>
      <c r="J173" s="38">
        <f>Inventory!J173</f>
        <v>265</v>
      </c>
      <c r="K173" s="38">
        <f>Inventory!K173</f>
        <v>265</v>
      </c>
      <c r="L173" s="49"/>
      <c r="M173" s="38"/>
      <c r="N173" s="38"/>
      <c r="O173" s="38"/>
    </row>
    <row r="174" spans="1:15" s="39" customFormat="1" ht="30" customHeight="1" x14ac:dyDescent="0.55000000000000004">
      <c r="A174" s="23" t="str">
        <f>Inventory!A174</f>
        <v>Allstate</v>
      </c>
      <c r="B174" s="59" t="str">
        <f>Inventory!B174</f>
        <v xml:space="preserve">ZGS085-BU   </v>
      </c>
      <c r="C174" s="21" t="str">
        <f>Inventory!C174</f>
        <v xml:space="preserve">21.5"ROSE BUD SPRAY BU        </v>
      </c>
      <c r="D174" s="21" t="str">
        <f>Inventory!D174</f>
        <v>Madeline</v>
      </c>
      <c r="E174" s="21" t="str">
        <f>Inventory!E174</f>
        <v xml:space="preserve"> Tiffany  </v>
      </c>
      <c r="F174" s="21">
        <f>Inventory!F174</f>
        <v>0</v>
      </c>
      <c r="G174" s="48">
        <f>Inventory!G174</f>
        <v>0</v>
      </c>
      <c r="H174" s="48">
        <f>Inventory!H174</f>
        <v>0</v>
      </c>
      <c r="I174" s="51">
        <f>Inventory!I174</f>
        <v>0</v>
      </c>
      <c r="J174" s="38">
        <f>Inventory!J174</f>
        <v>84</v>
      </c>
      <c r="K174" s="38">
        <f>Inventory!K174</f>
        <v>84</v>
      </c>
      <c r="L174" s="49"/>
      <c r="M174" s="38"/>
      <c r="N174" s="38"/>
      <c r="O174" s="38"/>
    </row>
    <row r="175" spans="1:15" s="39" customFormat="1" ht="30" customHeight="1" x14ac:dyDescent="0.55000000000000004">
      <c r="A175" s="23" t="str">
        <f>Inventory!A175</f>
        <v>Allstate</v>
      </c>
      <c r="B175" s="59" t="str">
        <f>Inventory!B175</f>
        <v>ZGS038-GR</v>
      </c>
      <c r="C175" s="21" t="str">
        <f>Inventory!C175</f>
        <v>26" RUSCUS SPRAY GR</v>
      </c>
      <c r="D175" s="21" t="str">
        <f>Inventory!D175</f>
        <v>Kendall</v>
      </c>
      <c r="E175" s="21">
        <f>Inventory!E175</f>
        <v>0</v>
      </c>
      <c r="F175" s="21">
        <f>Inventory!F175</f>
        <v>0</v>
      </c>
      <c r="G175" s="48">
        <f>Inventory!G175</f>
        <v>0</v>
      </c>
      <c r="H175" s="48">
        <f>Inventory!H175</f>
        <v>0</v>
      </c>
      <c r="I175" s="51">
        <f>Inventory!I175</f>
        <v>0</v>
      </c>
      <c r="J175" s="38">
        <f>Inventory!J175</f>
        <v>74</v>
      </c>
      <c r="K175" s="38">
        <f>Inventory!K175</f>
        <v>74</v>
      </c>
      <c r="L175" s="49"/>
      <c r="M175" s="38"/>
      <c r="N175" s="38"/>
      <c r="O175" s="38"/>
    </row>
    <row r="176" spans="1:15" s="39" customFormat="1" ht="30" customHeight="1" x14ac:dyDescent="0.55000000000000004">
      <c r="A176" s="23" t="str">
        <f>Inventory!A176</f>
        <v>American Best</v>
      </c>
      <c r="B176" s="59" t="str">
        <f>Inventory!B176</f>
        <v>2110121MV</v>
      </c>
      <c r="C176" s="21" t="str">
        <f>Inventory!C176</f>
        <v>23" Berry W/LVS Spray</v>
      </c>
      <c r="D176" s="21" t="str">
        <f>Inventory!D176</f>
        <v>Whitney</v>
      </c>
      <c r="E176" s="21">
        <f>Inventory!E176</f>
        <v>0</v>
      </c>
      <c r="F176" s="21">
        <f>Inventory!F176</f>
        <v>0</v>
      </c>
      <c r="G176" s="48">
        <f>Inventory!G176</f>
        <v>0</v>
      </c>
      <c r="H176" s="48">
        <f>Inventory!H176</f>
        <v>0</v>
      </c>
      <c r="I176" s="51">
        <f>Inventory!I176</f>
        <v>0</v>
      </c>
      <c r="J176" s="38">
        <f>Inventory!J176</f>
        <v>20</v>
      </c>
      <c r="K176" s="38">
        <f>Inventory!K176</f>
        <v>20</v>
      </c>
      <c r="L176" s="49"/>
      <c r="M176" s="38"/>
      <c r="N176" s="38"/>
      <c r="O176" s="38"/>
    </row>
    <row r="177" spans="1:15" s="39" customFormat="1" ht="30" customHeight="1" x14ac:dyDescent="0.55000000000000004">
      <c r="A177" s="23" t="str">
        <f>Inventory!A177</f>
        <v>American Best</v>
      </c>
      <c r="B177" s="59" t="str">
        <f>Inventory!B177</f>
        <v>2150043WH</v>
      </c>
      <c r="C177" s="21" t="str">
        <f>Inventory!C177</f>
        <v>13" Eucalyptus Seed Bundle</v>
      </c>
      <c r="D177" s="21" t="str">
        <f>Inventory!D177</f>
        <v>Taylor Lynn</v>
      </c>
      <c r="E177" s="21">
        <f>Inventory!E177</f>
        <v>0</v>
      </c>
      <c r="F177" s="21">
        <f>Inventory!F177</f>
        <v>0</v>
      </c>
      <c r="G177" s="48">
        <f>Inventory!G177</f>
        <v>0</v>
      </c>
      <c r="H177" s="48">
        <f>Inventory!H177</f>
        <v>0</v>
      </c>
      <c r="I177" s="51">
        <f>Inventory!I177</f>
        <v>0</v>
      </c>
      <c r="J177" s="38">
        <f>Inventory!J177</f>
        <v>60</v>
      </c>
      <c r="K177" s="38">
        <f>Inventory!K177</f>
        <v>57</v>
      </c>
      <c r="L177" s="49"/>
      <c r="M177" s="38"/>
      <c r="N177" s="38"/>
      <c r="O177" s="38"/>
    </row>
    <row r="178" spans="1:15" s="39" customFormat="1" ht="30" customHeight="1" x14ac:dyDescent="0.55000000000000004">
      <c r="A178" s="23" t="str">
        <f>Inventory!A178</f>
        <v>American Best</v>
      </c>
      <c r="B178" s="59" t="str">
        <f>Inventory!B178</f>
        <v>2751116-BR</v>
      </c>
      <c r="C178" s="21" t="str">
        <f>Inventory!C178</f>
        <v>28" Eucalyptus Bundle BDL Brown</v>
      </c>
      <c r="D178" s="21" t="str">
        <f>Inventory!D178</f>
        <v>Whitney</v>
      </c>
      <c r="E178" s="21">
        <f>Inventory!E178</f>
        <v>0</v>
      </c>
      <c r="F178" s="21">
        <f>Inventory!F178</f>
        <v>0</v>
      </c>
      <c r="G178" s="48">
        <f>Inventory!G178</f>
        <v>0</v>
      </c>
      <c r="H178" s="48">
        <f>Inventory!H178</f>
        <v>0</v>
      </c>
      <c r="I178" s="51">
        <f>Inventory!I178</f>
        <v>0</v>
      </c>
      <c r="J178" s="38">
        <f>Inventory!J178</f>
        <v>1</v>
      </c>
      <c r="K178" s="38">
        <f>Inventory!K178</f>
        <v>1</v>
      </c>
      <c r="L178" s="49"/>
      <c r="M178" s="38"/>
      <c r="N178" s="38"/>
      <c r="O178" s="38"/>
    </row>
    <row r="179" spans="1:15" s="39" customFormat="1" ht="30" customHeight="1" x14ac:dyDescent="0.55000000000000004">
      <c r="A179" s="21" t="str">
        <f>Inventory!A179</f>
        <v>American Best</v>
      </c>
      <c r="B179" s="59" t="str">
        <f>Inventory!B179</f>
        <v>2751116-PK</v>
      </c>
      <c r="C179" s="21" t="str">
        <f>Inventory!C179</f>
        <v>28" Eucalyptus Bundle BDL Pink</v>
      </c>
      <c r="D179" s="21" t="str">
        <f>Inventory!D179</f>
        <v>Eliza</v>
      </c>
      <c r="E179" s="21">
        <f>Inventory!E179</f>
        <v>0</v>
      </c>
      <c r="F179" s="21">
        <f>Inventory!F179</f>
        <v>0</v>
      </c>
      <c r="G179" s="48">
        <f>Inventory!G179</f>
        <v>0</v>
      </c>
      <c r="H179" s="48">
        <f>Inventory!H179</f>
        <v>0</v>
      </c>
      <c r="I179" s="51">
        <f>Inventory!I179</f>
        <v>0</v>
      </c>
      <c r="J179" s="38">
        <f>Inventory!J179</f>
        <v>1</v>
      </c>
      <c r="K179" s="38">
        <f>Inventory!K179</f>
        <v>1</v>
      </c>
      <c r="L179" s="49"/>
      <c r="M179" s="38"/>
      <c r="N179" s="38"/>
      <c r="O179" s="38"/>
    </row>
    <row r="180" spans="1:15" s="39" customFormat="1" ht="30" customHeight="1" x14ac:dyDescent="0.55000000000000004">
      <c r="A180" s="21" t="str">
        <f>Inventory!A180</f>
        <v>CRI</v>
      </c>
      <c r="B180" s="59" t="str">
        <f>Inventory!B180</f>
        <v>F1-3111/BL</v>
      </c>
      <c r="C180" s="21" t="str">
        <f>Inventory!C180</f>
        <v>29" WILD LILAC BLUE</v>
      </c>
      <c r="D180" s="21" t="str">
        <f>Inventory!D180</f>
        <v>Kendall</v>
      </c>
      <c r="E180" s="21">
        <f>Inventory!E180</f>
        <v>0</v>
      </c>
      <c r="F180" s="21">
        <f>Inventory!F180</f>
        <v>0</v>
      </c>
      <c r="G180" s="48">
        <f>Inventory!G180</f>
        <v>0</v>
      </c>
      <c r="H180" s="48">
        <f>Inventory!H180</f>
        <v>0</v>
      </c>
      <c r="I180" s="51">
        <f>Inventory!I180</f>
        <v>0</v>
      </c>
      <c r="J180" s="38">
        <f>Inventory!J180</f>
        <v>18</v>
      </c>
      <c r="K180" s="38">
        <f>Inventory!K180</f>
        <v>18</v>
      </c>
      <c r="L180" s="49"/>
      <c r="M180" s="38"/>
      <c r="N180" s="38"/>
      <c r="O180" s="38"/>
    </row>
    <row r="181" spans="1:15" s="39" customFormat="1" ht="30" customHeight="1" x14ac:dyDescent="0.55000000000000004">
      <c r="A181" s="21" t="str">
        <f>Inventory!A181</f>
        <v>CRI</v>
      </c>
      <c r="B181" s="59" t="str">
        <f>Inventory!B181</f>
        <v>F1-3829/PL</v>
      </c>
      <c r="C181" s="21" t="str">
        <f>Inventory!C181</f>
        <v>19" Peony Plum</v>
      </c>
      <c r="D181" s="21" t="str">
        <f>Inventory!D181</f>
        <v>Tiffany</v>
      </c>
      <c r="E181" s="21">
        <f>Inventory!E181</f>
        <v>0</v>
      </c>
      <c r="F181" s="21">
        <f>Inventory!F181</f>
        <v>0</v>
      </c>
      <c r="G181" s="48">
        <f>Inventory!G181</f>
        <v>0</v>
      </c>
      <c r="H181" s="48">
        <f>Inventory!H181</f>
        <v>0</v>
      </c>
      <c r="I181" s="51">
        <f>Inventory!I181</f>
        <v>0</v>
      </c>
      <c r="J181" s="38">
        <f>Inventory!J181</f>
        <v>51</v>
      </c>
      <c r="K181" s="38">
        <f>Inventory!K181</f>
        <v>51</v>
      </c>
      <c r="L181" s="49"/>
      <c r="M181" s="38"/>
      <c r="N181" s="38"/>
      <c r="O181" s="38"/>
    </row>
    <row r="182" spans="1:15" s="39" customFormat="1" ht="30" customHeight="1" x14ac:dyDescent="0.55000000000000004">
      <c r="A182" s="21" t="str">
        <f>Inventory!A182</f>
        <v>CRI</v>
      </c>
      <c r="B182" s="59" t="str">
        <f>Inventory!B182</f>
        <v>F1-5913/CR</v>
      </c>
      <c r="C182" s="21" t="str">
        <f>Inventory!C182</f>
        <v>CLSTR BERRY X 3 CREAM OTDR</v>
      </c>
      <c r="D182" s="21" t="str">
        <f>Inventory!D182</f>
        <v>Leah Marie</v>
      </c>
      <c r="E182" s="21">
        <f>Inventory!E182</f>
        <v>0</v>
      </c>
      <c r="F182" s="21">
        <f>Inventory!F182</f>
        <v>0</v>
      </c>
      <c r="G182" s="48">
        <f>Inventory!G182</f>
        <v>0</v>
      </c>
      <c r="H182" s="48">
        <f>Inventory!H182</f>
        <v>0</v>
      </c>
      <c r="I182" s="51">
        <f>Inventory!I182</f>
        <v>0</v>
      </c>
      <c r="J182" s="38">
        <f>Inventory!J182</f>
        <v>21</v>
      </c>
      <c r="K182" s="38">
        <f>Inventory!K182</f>
        <v>21</v>
      </c>
      <c r="L182" s="49"/>
      <c r="M182" s="38"/>
      <c r="N182" s="38"/>
      <c r="O182" s="38"/>
    </row>
    <row r="183" spans="1:15" s="39" customFormat="1" ht="30" customHeight="1" x14ac:dyDescent="0.55000000000000004">
      <c r="A183" s="21" t="str">
        <f>Inventory!A183</f>
        <v>CRI</v>
      </c>
      <c r="B183" s="59" t="str">
        <f>Inventory!B183</f>
        <v>F1-9081</v>
      </c>
      <c r="C183" s="21" t="str">
        <f>Inventory!C183</f>
        <v>31" THISTLE X 4</v>
      </c>
      <c r="D183" s="21" t="str">
        <f>Inventory!D183</f>
        <v>Whitney</v>
      </c>
      <c r="E183" s="21">
        <f>Inventory!E183</f>
        <v>0</v>
      </c>
      <c r="F183" s="21">
        <f>Inventory!F183</f>
        <v>0</v>
      </c>
      <c r="G183" s="48">
        <f>Inventory!G183</f>
        <v>0</v>
      </c>
      <c r="H183" s="48">
        <f>Inventory!H183</f>
        <v>0</v>
      </c>
      <c r="I183" s="51">
        <f>Inventory!I183</f>
        <v>0</v>
      </c>
      <c r="J183" s="38">
        <f>Inventory!J183</f>
        <v>145</v>
      </c>
      <c r="K183" s="38">
        <f>Inventory!K183</f>
        <v>133</v>
      </c>
      <c r="L183" s="49"/>
      <c r="M183" s="38"/>
      <c r="N183" s="38"/>
      <c r="O183" s="38"/>
    </row>
    <row r="184" spans="1:15" s="39" customFormat="1" ht="30" customHeight="1" x14ac:dyDescent="0.55000000000000004">
      <c r="A184" s="23" t="str">
        <f>Inventory!A184</f>
        <v>CRI</v>
      </c>
      <c r="B184" s="59" t="str">
        <f>Inventory!B184</f>
        <v>F1-9236/BR</v>
      </c>
      <c r="C184" s="21" t="str">
        <f>Inventory!C184</f>
        <v>27" GLOBOSA SPR BROWN</v>
      </c>
      <c r="D184" s="21" t="str">
        <f>Inventory!D184</f>
        <v>Madeline</v>
      </c>
      <c r="E184" s="21">
        <f>Inventory!E184</f>
        <v>0</v>
      </c>
      <c r="F184" s="21">
        <f>Inventory!F184</f>
        <v>0</v>
      </c>
      <c r="G184" s="48">
        <f>Inventory!G184</f>
        <v>0</v>
      </c>
      <c r="H184" s="48">
        <f>Inventory!H184</f>
        <v>0</v>
      </c>
      <c r="I184" s="51">
        <f>Inventory!I184</f>
        <v>0</v>
      </c>
      <c r="J184" s="38">
        <f>Inventory!J184</f>
        <v>201</v>
      </c>
      <c r="K184" s="38">
        <f>Inventory!K184</f>
        <v>201</v>
      </c>
      <c r="L184" s="49"/>
      <c r="M184" s="38"/>
      <c r="N184" s="38"/>
      <c r="O184" s="38"/>
    </row>
    <row r="185" spans="1:15" s="39" customFormat="1" ht="30" customHeight="1" x14ac:dyDescent="0.55000000000000004">
      <c r="A185" s="23" t="str">
        <f>Inventory!A185</f>
        <v>CRI</v>
      </c>
      <c r="B185" s="59" t="str">
        <f>Inventory!B185</f>
        <v>F1-9236/CR</v>
      </c>
      <c r="C185" s="21" t="str">
        <f>Inventory!C185</f>
        <v>27" GLOBOSA SPR CREAM</v>
      </c>
      <c r="D185" s="21" t="str">
        <f>Inventory!D185</f>
        <v>Marie</v>
      </c>
      <c r="E185" s="21">
        <f>Inventory!E185</f>
        <v>0</v>
      </c>
      <c r="F185" s="21">
        <f>Inventory!F185</f>
        <v>0</v>
      </c>
      <c r="G185" s="48">
        <f>Inventory!G185</f>
        <v>0</v>
      </c>
      <c r="H185" s="48">
        <f>Inventory!H185</f>
        <v>0</v>
      </c>
      <c r="I185" s="51">
        <f>Inventory!I185</f>
        <v>0</v>
      </c>
      <c r="J185" s="38">
        <f>Inventory!J185</f>
        <v>139</v>
      </c>
      <c r="K185" s="38">
        <f>Inventory!K185</f>
        <v>139</v>
      </c>
      <c r="L185" s="49"/>
      <c r="M185" s="38"/>
      <c r="N185" s="38"/>
      <c r="O185" s="38"/>
    </row>
    <row r="186" spans="1:15" s="39" customFormat="1" ht="30" customHeight="1" x14ac:dyDescent="0.55000000000000004">
      <c r="A186" s="23" t="str">
        <f>Inventory!A186</f>
        <v>CRI</v>
      </c>
      <c r="B186" s="59" t="str">
        <f>Inventory!B186</f>
        <v>F5-7733/WH</v>
      </c>
      <c r="C186" s="21" t="str">
        <f>Inventory!C186</f>
        <v>GYP X 7 WHITE</v>
      </c>
      <c r="D186" s="21" t="str">
        <f>Inventory!D186</f>
        <v>Lindsey Sue</v>
      </c>
      <c r="E186" s="21">
        <f>Inventory!E186</f>
        <v>0</v>
      </c>
      <c r="F186" s="21">
        <f>Inventory!F186</f>
        <v>0</v>
      </c>
      <c r="G186" s="48">
        <f>Inventory!G186</f>
        <v>0</v>
      </c>
      <c r="H186" s="48">
        <f>Inventory!H186</f>
        <v>0</v>
      </c>
      <c r="I186" s="51">
        <f>Inventory!I186</f>
        <v>0</v>
      </c>
      <c r="J186" s="38">
        <f>Inventory!J186</f>
        <v>26</v>
      </c>
      <c r="K186" s="38">
        <f>Inventory!K186</f>
        <v>26</v>
      </c>
      <c r="L186" s="49"/>
      <c r="M186" s="38"/>
      <c r="N186" s="38"/>
      <c r="O186" s="38"/>
    </row>
    <row r="187" spans="1:15" s="39" customFormat="1" ht="30" customHeight="1" x14ac:dyDescent="0.55000000000000004">
      <c r="A187" s="23" t="str">
        <f>Inventory!A187</f>
        <v>CRI</v>
      </c>
      <c r="B187" s="59" t="str">
        <f>Inventory!B187</f>
        <v>F5-7735/CR</v>
      </c>
      <c r="C187" s="21" t="str">
        <f>Inventory!C187</f>
        <v>MINI ROSE X 12 CREAM</v>
      </c>
      <c r="D187" s="21" t="str">
        <f>Inventory!D187</f>
        <v>Corsage</v>
      </c>
      <c r="E187" s="21">
        <f>Inventory!E187</f>
        <v>0</v>
      </c>
      <c r="F187" s="21">
        <f>Inventory!F187</f>
        <v>0</v>
      </c>
      <c r="G187" s="48">
        <f>Inventory!G187</f>
        <v>0</v>
      </c>
      <c r="H187" s="48">
        <f>Inventory!H187</f>
        <v>0</v>
      </c>
      <c r="I187" s="51">
        <f>Inventory!I187</f>
        <v>0</v>
      </c>
      <c r="J187" s="38">
        <f>Inventory!J187</f>
        <v>22</v>
      </c>
      <c r="K187" s="38">
        <f>Inventory!K187</f>
        <v>22</v>
      </c>
      <c r="L187" s="49"/>
      <c r="M187" s="38"/>
      <c r="N187" s="38"/>
      <c r="O187" s="38"/>
    </row>
    <row r="188" spans="1:15" s="39" customFormat="1" ht="30" customHeight="1" x14ac:dyDescent="0.55000000000000004">
      <c r="A188" s="21" t="str">
        <f>Inventory!A188</f>
        <v>CRI</v>
      </c>
      <c r="B188" s="59" t="str">
        <f>Inventory!B188</f>
        <v>F5-9026/CR</v>
      </c>
      <c r="C188" s="21" t="str">
        <f>Inventory!C188</f>
        <v>10.5" SM DRIED ROSE X 10 CREAM</v>
      </c>
      <c r="D188" s="21" t="str">
        <f>Inventory!D188</f>
        <v>Corsage</v>
      </c>
      <c r="E188" s="21">
        <f>Inventory!E188</f>
        <v>0</v>
      </c>
      <c r="F188" s="21">
        <f>Inventory!F188</f>
        <v>0</v>
      </c>
      <c r="G188" s="48">
        <f>Inventory!G188</f>
        <v>0</v>
      </c>
      <c r="H188" s="48">
        <f>Inventory!H188</f>
        <v>0</v>
      </c>
      <c r="I188" s="51">
        <f>Inventory!I188</f>
        <v>0</v>
      </c>
      <c r="J188" s="38">
        <f>Inventory!J188</f>
        <v>14</v>
      </c>
      <c r="K188" s="38">
        <f>Inventory!K188</f>
        <v>14</v>
      </c>
      <c r="L188" s="49"/>
      <c r="M188" s="38"/>
      <c r="N188" s="38"/>
      <c r="O188" s="38"/>
    </row>
    <row r="189" spans="1:15" s="39" customFormat="1" ht="30" customHeight="1" x14ac:dyDescent="0.55000000000000004">
      <c r="A189" s="23" t="str">
        <f>Inventory!A189</f>
        <v>CRI</v>
      </c>
      <c r="B189" s="59" t="str">
        <f>Inventory!B189</f>
        <v>G1-1057</v>
      </c>
      <c r="C189" s="21" t="str">
        <f>Inventory!C189</f>
        <v>EUC SPR</v>
      </c>
      <c r="D189" s="21" t="str">
        <f>Inventory!D189</f>
        <v>Kimberly Rosebud</v>
      </c>
      <c r="E189" s="21" t="str">
        <f>Inventory!E189</f>
        <v>Kimberly Thistle</v>
      </c>
      <c r="F189" s="21">
        <f>Inventory!F189</f>
        <v>0</v>
      </c>
      <c r="G189" s="48">
        <f>Inventory!G189</f>
        <v>0</v>
      </c>
      <c r="H189" s="48">
        <f>Inventory!H189</f>
        <v>0</v>
      </c>
      <c r="I189" s="51">
        <f>Inventory!I189</f>
        <v>0</v>
      </c>
      <c r="J189" s="38">
        <f>Inventory!J189</f>
        <v>236</v>
      </c>
      <c r="K189" s="38">
        <f>Inventory!K189</f>
        <v>236</v>
      </c>
      <c r="L189" s="49"/>
      <c r="M189" s="38"/>
      <c r="N189" s="38"/>
      <c r="O189" s="38"/>
    </row>
    <row r="190" spans="1:15" s="39" customFormat="1" ht="30" customHeight="1" x14ac:dyDescent="0.55000000000000004">
      <c r="A190" s="23" t="str">
        <f>Inventory!A190</f>
        <v>CRI</v>
      </c>
      <c r="B190" s="59" t="str">
        <f>Inventory!B190</f>
        <v>G1-8003</v>
      </c>
      <c r="C190" s="21" t="str">
        <f>Inventory!C190</f>
        <v>EUC X 5</v>
      </c>
      <c r="D190" s="21" t="str">
        <f>Inventory!D190</f>
        <v>Jannie</v>
      </c>
      <c r="E190" s="21">
        <f>Inventory!E190</f>
        <v>0</v>
      </c>
      <c r="F190" s="21">
        <f>Inventory!F190</f>
        <v>0</v>
      </c>
      <c r="G190" s="48">
        <f>Inventory!G190</f>
        <v>0</v>
      </c>
      <c r="H190" s="48">
        <f>Inventory!H190</f>
        <v>0</v>
      </c>
      <c r="I190" s="51">
        <f>Inventory!I190</f>
        <v>0</v>
      </c>
      <c r="J190" s="38">
        <f>Inventory!J190</f>
        <v>18</v>
      </c>
      <c r="K190" s="38">
        <f>Inventory!K190</f>
        <v>18</v>
      </c>
      <c r="L190" s="49"/>
      <c r="M190" s="38"/>
      <c r="N190" s="38"/>
      <c r="O190" s="38"/>
    </row>
    <row r="191" spans="1:15" s="39" customFormat="1" ht="30" customHeight="1" x14ac:dyDescent="0.55000000000000004">
      <c r="A191" s="23" t="str">
        <f>Inventory!A191</f>
        <v>CRI</v>
      </c>
      <c r="B191" s="59" t="str">
        <f>Inventory!B191</f>
        <v>G1-8015</v>
      </c>
      <c r="C191" s="21" t="str">
        <f>Inventory!C191</f>
        <v>SM FERN X 13</v>
      </c>
      <c r="D191" s="21" t="str">
        <f>Inventory!D191</f>
        <v>Tiffany</v>
      </c>
      <c r="E191" s="21">
        <f>Inventory!E191</f>
        <v>0</v>
      </c>
      <c r="F191" s="21">
        <f>Inventory!F191</f>
        <v>0</v>
      </c>
      <c r="G191" s="48">
        <f>Inventory!G191</f>
        <v>0</v>
      </c>
      <c r="H191" s="48">
        <f>Inventory!H191</f>
        <v>0</v>
      </c>
      <c r="I191" s="51">
        <f>Inventory!I191</f>
        <v>0</v>
      </c>
      <c r="J191" s="38">
        <f>Inventory!J191</f>
        <v>10</v>
      </c>
      <c r="K191" s="38">
        <f>Inventory!K191</f>
        <v>10</v>
      </c>
      <c r="L191" s="49"/>
      <c r="M191" s="38"/>
      <c r="N191" s="38"/>
      <c r="O191" s="38"/>
    </row>
    <row r="192" spans="1:15" s="39" customFormat="1" ht="30" customHeight="1" x14ac:dyDescent="0.55000000000000004">
      <c r="A192" s="23" t="str">
        <f>Inventory!A192</f>
        <v>CRI</v>
      </c>
      <c r="B192" s="59" t="str">
        <f>Inventory!B192</f>
        <v>G1-8018/BU</v>
      </c>
      <c r="C192" s="21" t="str">
        <f>Inventory!C192</f>
        <v>14.5" GRASS X 7 BURGUNDY</v>
      </c>
      <c r="D192" s="21" t="str">
        <f>Inventory!D192</f>
        <v>Madeline</v>
      </c>
      <c r="E192" s="21">
        <f>Inventory!E192</f>
        <v>0</v>
      </c>
      <c r="F192" s="21">
        <f>Inventory!F192</f>
        <v>0</v>
      </c>
      <c r="G192" s="48">
        <f>Inventory!G192</f>
        <v>0</v>
      </c>
      <c r="H192" s="48">
        <f>Inventory!H192</f>
        <v>0</v>
      </c>
      <c r="I192" s="51">
        <f>Inventory!I192</f>
        <v>0</v>
      </c>
      <c r="J192" s="38">
        <f>Inventory!J192</f>
        <v>29</v>
      </c>
      <c r="K192" s="38">
        <f>Inventory!K192</f>
        <v>29</v>
      </c>
      <c r="L192" s="49"/>
      <c r="M192" s="38"/>
      <c r="N192" s="38"/>
      <c r="O192" s="38"/>
    </row>
    <row r="193" spans="1:15" s="39" customFormat="1" ht="30" customHeight="1" x14ac:dyDescent="0.55000000000000004">
      <c r="A193" s="21" t="str">
        <f>Inventory!A193</f>
        <v>CRI</v>
      </c>
      <c r="B193" s="59" t="str">
        <f>Inventory!B193</f>
        <v>G1-8071</v>
      </c>
      <c r="C193" s="21" t="str">
        <f>Inventory!C193</f>
        <v>SALAL LF X 5</v>
      </c>
      <c r="D193" s="21" t="str">
        <f>Inventory!D193</f>
        <v>Clara Yvonne</v>
      </c>
      <c r="E193" s="21">
        <f>Inventory!E193</f>
        <v>0</v>
      </c>
      <c r="F193" s="21">
        <f>Inventory!F193</f>
        <v>0</v>
      </c>
      <c r="G193" s="48">
        <f>Inventory!G193</f>
        <v>0</v>
      </c>
      <c r="H193" s="48">
        <f>Inventory!H193</f>
        <v>0</v>
      </c>
      <c r="I193" s="51">
        <f>Inventory!I193</f>
        <v>0</v>
      </c>
      <c r="J193" s="38">
        <f>Inventory!J193</f>
        <v>22</v>
      </c>
      <c r="K193" s="38">
        <f>Inventory!K193</f>
        <v>22</v>
      </c>
      <c r="L193" s="49"/>
      <c r="M193" s="38"/>
      <c r="N193" s="38"/>
      <c r="O193" s="38"/>
    </row>
    <row r="194" spans="1:15" s="39" customFormat="1" ht="30" customHeight="1" x14ac:dyDescent="0.55000000000000004">
      <c r="A194" s="21" t="str">
        <f>Inventory!A194</f>
        <v>CRI</v>
      </c>
      <c r="B194" s="59" t="str">
        <f>Inventory!B194</f>
        <v>G1-8073</v>
      </c>
      <c r="C194" s="21" t="str">
        <f>Inventory!C194</f>
        <v>SALAL LF X 5 (FR)</v>
      </c>
      <c r="D194" s="21" t="str">
        <f>Inventory!D194</f>
        <v>Clara Yvonne</v>
      </c>
      <c r="E194" s="21">
        <f>Inventory!E194</f>
        <v>0</v>
      </c>
      <c r="F194" s="21">
        <f>Inventory!F194</f>
        <v>0</v>
      </c>
      <c r="G194" s="48">
        <f>Inventory!G194</f>
        <v>0</v>
      </c>
      <c r="H194" s="48">
        <f>Inventory!H194</f>
        <v>0</v>
      </c>
      <c r="I194" s="51">
        <f>Inventory!I194</f>
        <v>0</v>
      </c>
      <c r="J194" s="38">
        <f>Inventory!J194</f>
        <v>67</v>
      </c>
      <c r="K194" s="38">
        <f>Inventory!K194</f>
        <v>67</v>
      </c>
      <c r="L194" s="49"/>
      <c r="M194" s="38"/>
      <c r="N194" s="38"/>
      <c r="O194" s="38"/>
    </row>
    <row r="195" spans="1:15" s="39" customFormat="1" ht="30" customHeight="1" x14ac:dyDescent="0.55000000000000004">
      <c r="A195" s="23" t="str">
        <f>Inventory!A195</f>
        <v>CRI</v>
      </c>
      <c r="B195" s="59" t="str">
        <f>Inventory!B195</f>
        <v>G1-8128/BU</v>
      </c>
      <c r="C195" s="21" t="str">
        <f>Inventory!C195</f>
        <v>27" EUC BNDL BURGUNDY</v>
      </c>
      <c r="D195" s="21" t="str">
        <f>Inventory!D195</f>
        <v>Madeline</v>
      </c>
      <c r="E195" s="21" t="str">
        <f>Inventory!E195</f>
        <v>Taylor Lynn</v>
      </c>
      <c r="F195" s="21">
        <f>Inventory!F195</f>
        <v>0</v>
      </c>
      <c r="G195" s="48">
        <f>Inventory!G195</f>
        <v>0</v>
      </c>
      <c r="H195" s="48">
        <f>Inventory!H195</f>
        <v>0</v>
      </c>
      <c r="I195" s="51">
        <f>Inventory!I195</f>
        <v>0</v>
      </c>
      <c r="J195" s="38">
        <f>Inventory!J195</f>
        <v>181</v>
      </c>
      <c r="K195" s="38">
        <f>Inventory!K195</f>
        <v>169</v>
      </c>
      <c r="L195" s="49"/>
      <c r="M195" s="38"/>
      <c r="N195" s="38"/>
      <c r="O195" s="38"/>
    </row>
    <row r="196" spans="1:15" s="39" customFormat="1" ht="30" customHeight="1" x14ac:dyDescent="0.55000000000000004">
      <c r="A196" s="23" t="str">
        <f>Inventory!A196</f>
        <v>CRI</v>
      </c>
      <c r="B196" s="59" t="str">
        <f>Inventory!B196</f>
        <v>G1-8158/GR</v>
      </c>
      <c r="C196" s="21" t="str">
        <f>Inventory!C196</f>
        <v>EUC X 8 GREEN</v>
      </c>
      <c r="D196" s="21" t="str">
        <f>Inventory!D196</f>
        <v>Kimberly Rosebud</v>
      </c>
      <c r="E196" s="21">
        <f>Inventory!E196</f>
        <v>0</v>
      </c>
      <c r="F196" s="21">
        <f>Inventory!F196</f>
        <v>0</v>
      </c>
      <c r="G196" s="48">
        <f>Inventory!G196</f>
        <v>0</v>
      </c>
      <c r="H196" s="48">
        <f>Inventory!H196</f>
        <v>0</v>
      </c>
      <c r="I196" s="51">
        <f>Inventory!I196</f>
        <v>0</v>
      </c>
      <c r="J196" s="38">
        <f>Inventory!J196</f>
        <v>168</v>
      </c>
      <c r="K196" s="38">
        <f>Inventory!K196</f>
        <v>168</v>
      </c>
      <c r="L196" s="49"/>
      <c r="M196" s="38"/>
      <c r="N196" s="38"/>
      <c r="O196" s="38"/>
    </row>
    <row r="197" spans="1:15" s="39" customFormat="1" ht="30" customHeight="1" x14ac:dyDescent="0.55000000000000004">
      <c r="A197" s="23" t="str">
        <f>Inventory!A197</f>
        <v>CRI</v>
      </c>
      <c r="B197" s="62" t="str">
        <f>Inventory!B197</f>
        <v>G1-8163</v>
      </c>
      <c r="C197" s="21" t="str">
        <f>Inventory!C197</f>
        <v>21.5" GINGKO BNDL</v>
      </c>
      <c r="D197" s="21" t="str">
        <f>Inventory!D197</f>
        <v>Leah Marie</v>
      </c>
      <c r="E197" s="21">
        <f>Inventory!E197</f>
        <v>0</v>
      </c>
      <c r="F197" s="21">
        <f>Inventory!F197</f>
        <v>0</v>
      </c>
      <c r="G197" s="48">
        <f>Inventory!G197</f>
        <v>0</v>
      </c>
      <c r="H197" s="48">
        <f>Inventory!H197</f>
        <v>0</v>
      </c>
      <c r="I197" s="51">
        <f>Inventory!I197</f>
        <v>0</v>
      </c>
      <c r="J197" s="38">
        <f>Inventory!J197</f>
        <v>30</v>
      </c>
      <c r="K197" s="38">
        <f>Inventory!K197</f>
        <v>30</v>
      </c>
      <c r="L197" s="49"/>
      <c r="M197" s="38"/>
      <c r="N197" s="38"/>
      <c r="O197" s="38"/>
    </row>
    <row r="198" spans="1:15" s="39" customFormat="1" ht="30" customHeight="1" x14ac:dyDescent="0.55000000000000004">
      <c r="A198" s="23" t="str">
        <f>Inventory!A198</f>
        <v>CRI</v>
      </c>
      <c r="B198" s="59" t="str">
        <f>Inventory!B198</f>
        <v>G1-8265/FR</v>
      </c>
      <c r="C198" s="21" t="str">
        <f>Inventory!C198</f>
        <v>SM BAY LF X 5 FROSTED</v>
      </c>
      <c r="D198" s="21" t="str">
        <f>Inventory!D198</f>
        <v>Mary Elizabeth</v>
      </c>
      <c r="E198" s="21">
        <f>Inventory!E198</f>
        <v>0</v>
      </c>
      <c r="F198" s="21">
        <f>Inventory!F198</f>
        <v>0</v>
      </c>
      <c r="G198" s="48">
        <f>Inventory!G198</f>
        <v>0</v>
      </c>
      <c r="H198" s="48">
        <f>Inventory!H198</f>
        <v>0</v>
      </c>
      <c r="I198" s="51">
        <f>Inventory!I198</f>
        <v>0</v>
      </c>
      <c r="J198" s="38">
        <f>Inventory!J198</f>
        <v>510</v>
      </c>
      <c r="K198" s="38">
        <f>Inventory!K198</f>
        <v>510</v>
      </c>
      <c r="L198" s="49"/>
      <c r="M198" s="38"/>
      <c r="N198" s="38"/>
      <c r="O198" s="38"/>
    </row>
    <row r="199" spans="1:15" s="39" customFormat="1" ht="30" customHeight="1" x14ac:dyDescent="0.55000000000000004">
      <c r="A199" s="23" t="str">
        <f>Inventory!A199</f>
        <v>CRI</v>
      </c>
      <c r="B199" s="59" t="str">
        <f>Inventory!B199</f>
        <v>G1-8761</v>
      </c>
      <c r="C199" s="21" t="str">
        <f>Inventory!C199</f>
        <v>19.5" SPRINGERI X 7</v>
      </c>
      <c r="D199" s="21" t="str">
        <f>Inventory!D199</f>
        <v>Kendall</v>
      </c>
      <c r="E199" s="21">
        <f>Inventory!E199</f>
        <v>0</v>
      </c>
      <c r="F199" s="21">
        <f>Inventory!F199</f>
        <v>0</v>
      </c>
      <c r="G199" s="48">
        <f>Inventory!G199</f>
        <v>0</v>
      </c>
      <c r="H199" s="48">
        <f>Inventory!H199</f>
        <v>0</v>
      </c>
      <c r="I199" s="51">
        <f>Inventory!I199</f>
        <v>0</v>
      </c>
      <c r="J199" s="38">
        <f>Inventory!J199</f>
        <v>43</v>
      </c>
      <c r="K199" s="38">
        <f>Inventory!K199</f>
        <v>43</v>
      </c>
      <c r="L199" s="49"/>
      <c r="M199" s="38"/>
      <c r="N199" s="38"/>
      <c r="O199" s="38"/>
    </row>
    <row r="200" spans="1:15" s="39" customFormat="1" ht="30" customHeight="1" x14ac:dyDescent="0.55000000000000004">
      <c r="A200" s="23" t="str">
        <f>Inventory!A200</f>
        <v>CRI</v>
      </c>
      <c r="B200" s="59" t="str">
        <f>Inventory!B200</f>
        <v>G1-8776</v>
      </c>
      <c r="C200" s="21" t="str">
        <f>Inventory!C200</f>
        <v>Green Fern Bundle</v>
      </c>
      <c r="D200" s="21" t="str">
        <f>Inventory!D200</f>
        <v>Lean Marie</v>
      </c>
      <c r="E200" s="21">
        <f>Inventory!E200</f>
        <v>0</v>
      </c>
      <c r="F200" s="21">
        <f>Inventory!F200</f>
        <v>0</v>
      </c>
      <c r="G200" s="48">
        <f>Inventory!G200</f>
        <v>0</v>
      </c>
      <c r="H200" s="48">
        <f>Inventory!H200</f>
        <v>0</v>
      </c>
      <c r="I200" s="51">
        <f>Inventory!I200</f>
        <v>0</v>
      </c>
      <c r="J200" s="38">
        <f>Inventory!J200</f>
        <v>60</v>
      </c>
      <c r="K200" s="38">
        <f>Inventory!K200</f>
        <v>60</v>
      </c>
      <c r="L200" s="49"/>
      <c r="M200" s="38"/>
      <c r="N200" s="38"/>
      <c r="O200" s="38"/>
    </row>
    <row r="201" spans="1:15" s="39" customFormat="1" ht="30" customHeight="1" x14ac:dyDescent="0.55000000000000004">
      <c r="A201" s="23" t="str">
        <f>Inventory!A201</f>
        <v>CRI</v>
      </c>
      <c r="B201" s="62" t="str">
        <f>Inventory!B201</f>
        <v>G1-8939</v>
      </c>
      <c r="C201" s="21" t="str">
        <f>Inventory!C201</f>
        <v>SALAL SPR</v>
      </c>
      <c r="D201" s="21" t="str">
        <f>Inventory!D201</f>
        <v>Clara Yvonne</v>
      </c>
      <c r="E201" s="21">
        <f>Inventory!E201</f>
        <v>0</v>
      </c>
      <c r="F201" s="21">
        <f>Inventory!F201</f>
        <v>0</v>
      </c>
      <c r="G201" s="48">
        <f>Inventory!G201</f>
        <v>0</v>
      </c>
      <c r="H201" s="48">
        <f>Inventory!H201</f>
        <v>0</v>
      </c>
      <c r="I201" s="51">
        <f>Inventory!I201</f>
        <v>0</v>
      </c>
      <c r="J201" s="38">
        <f>Inventory!J201</f>
        <v>129</v>
      </c>
      <c r="K201" s="38">
        <f>Inventory!K201</f>
        <v>129</v>
      </c>
      <c r="L201" s="49"/>
      <c r="M201" s="38"/>
      <c r="N201" s="38"/>
      <c r="O201" s="38"/>
    </row>
    <row r="202" spans="1:15" s="39" customFormat="1" ht="30" customHeight="1" x14ac:dyDescent="0.55000000000000004">
      <c r="A202" s="21" t="str">
        <f>Inventory!A202</f>
        <v>CRI</v>
      </c>
      <c r="B202" s="59" t="str">
        <f>Inventory!B202</f>
        <v>N1-2653/CR</v>
      </c>
      <c r="C202" s="21" t="str">
        <f>Inventory!C202</f>
        <v>BERRY X 3 CREAM</v>
      </c>
      <c r="D202" s="21" t="str">
        <f>Inventory!D202</f>
        <v>Trumpet</v>
      </c>
      <c r="E202" s="21">
        <f>Inventory!E202</f>
        <v>0</v>
      </c>
      <c r="F202" s="21">
        <f>Inventory!F202</f>
        <v>0</v>
      </c>
      <c r="G202" s="48">
        <f>Inventory!G202</f>
        <v>0</v>
      </c>
      <c r="H202" s="48">
        <f>Inventory!H202</f>
        <v>0</v>
      </c>
      <c r="I202" s="51">
        <f>Inventory!I202</f>
        <v>0</v>
      </c>
      <c r="J202" s="38">
        <f>Inventory!J202</f>
        <v>15</v>
      </c>
      <c r="K202" s="38">
        <f>Inventory!K202</f>
        <v>15</v>
      </c>
      <c r="L202" s="49"/>
      <c r="M202" s="38"/>
      <c r="N202" s="38"/>
      <c r="O202" s="38"/>
    </row>
    <row r="203" spans="1:15" s="39" customFormat="1" ht="30" customHeight="1" x14ac:dyDescent="0.55000000000000004">
      <c r="A203" s="21" t="str">
        <f>Inventory!A203</f>
        <v>CRI</v>
      </c>
      <c r="B203" s="59" t="str">
        <f>Inventory!B203</f>
        <v>N1-6770/GR</v>
      </c>
      <c r="C203" s="21" t="str">
        <f>Inventory!C203</f>
        <v>AMARANTHUS X 5 GREEN</v>
      </c>
      <c r="D203" s="21" t="str">
        <f>Inventory!D203</f>
        <v>Trumpet</v>
      </c>
      <c r="E203" s="21">
        <f>Inventory!E203</f>
        <v>0</v>
      </c>
      <c r="F203" s="21">
        <f>Inventory!F203</f>
        <v>0</v>
      </c>
      <c r="G203" s="48">
        <f>Inventory!G203</f>
        <v>0</v>
      </c>
      <c r="H203" s="48">
        <f>Inventory!H203</f>
        <v>0</v>
      </c>
      <c r="I203" s="51">
        <f>Inventory!I203</f>
        <v>0</v>
      </c>
      <c r="J203" s="38">
        <f>Inventory!J203</f>
        <v>3</v>
      </c>
      <c r="K203" s="38">
        <f>Inventory!K203</f>
        <v>3</v>
      </c>
      <c r="L203" s="49"/>
      <c r="M203" s="38"/>
      <c r="N203" s="38"/>
      <c r="O203" s="38"/>
    </row>
    <row r="204" spans="1:15" s="39" customFormat="1" ht="30" customHeight="1" x14ac:dyDescent="0.55000000000000004">
      <c r="A204" s="23" t="str">
        <f>Inventory!A204</f>
        <v>Darice</v>
      </c>
      <c r="B204" s="59">
        <f>Inventory!B204</f>
        <v>30068925</v>
      </c>
      <c r="C204" s="21" t="str">
        <f>Inventory!C204</f>
        <v>26" Lavender Spray x4</v>
      </c>
      <c r="D204" s="21" t="str">
        <f>Inventory!D204</f>
        <v>Christa Kathleen</v>
      </c>
      <c r="E204" s="21" t="str">
        <f>Inventory!E204</f>
        <v xml:space="preserve"> Taylor Lynn  </v>
      </c>
      <c r="F204" s="21">
        <f>Inventory!F204</f>
        <v>0</v>
      </c>
      <c r="G204" s="48">
        <f>Inventory!G204</f>
        <v>0</v>
      </c>
      <c r="H204" s="48">
        <f>Inventory!H204</f>
        <v>0</v>
      </c>
      <c r="I204" s="51">
        <f>Inventory!I204</f>
        <v>0</v>
      </c>
      <c r="J204" s="38">
        <f>Inventory!J204</f>
        <v>0</v>
      </c>
      <c r="K204" s="38">
        <f>Inventory!K204</f>
        <v>0</v>
      </c>
      <c r="L204" s="49"/>
      <c r="M204" s="38"/>
      <c r="N204" s="38"/>
      <c r="O204" s="38"/>
    </row>
    <row r="205" spans="1:15" s="39" customFormat="1" ht="30" customHeight="1" x14ac:dyDescent="0.55000000000000004">
      <c r="A205" s="23" t="str">
        <f>Inventory!A205</f>
        <v>Darice</v>
      </c>
      <c r="B205" s="59" t="str">
        <f>Inventory!B205</f>
        <v>DC-6243-29</v>
      </c>
      <c r="C205" s="21" t="str">
        <f>Inventory!C205</f>
        <v>9.5 inch Rosebud Cream</v>
      </c>
      <c r="D205" s="21" t="str">
        <f>Inventory!D205</f>
        <v>Corsage</v>
      </c>
      <c r="E205" s="21">
        <f>Inventory!E205</f>
        <v>0</v>
      </c>
      <c r="F205" s="21">
        <f>Inventory!F205</f>
        <v>0</v>
      </c>
      <c r="G205" s="48">
        <f>Inventory!G205</f>
        <v>0</v>
      </c>
      <c r="H205" s="48">
        <f>Inventory!H205</f>
        <v>0</v>
      </c>
      <c r="I205" s="51">
        <f>Inventory!I205</f>
        <v>0</v>
      </c>
      <c r="J205" s="38">
        <f>Inventory!J205</f>
        <v>115</v>
      </c>
      <c r="K205" s="38">
        <f>Inventory!K205</f>
        <v>115</v>
      </c>
      <c r="L205" s="49"/>
      <c r="M205" s="38"/>
      <c r="N205" s="38"/>
      <c r="O205" s="38"/>
    </row>
    <row r="206" spans="1:15" s="39" customFormat="1" ht="30" customHeight="1" x14ac:dyDescent="0.55000000000000004">
      <c r="A206" s="23" t="str">
        <f>Inventory!A206</f>
        <v>Designers Excellence</v>
      </c>
      <c r="B206" s="59">
        <f>Inventory!B206</f>
        <v>116338</v>
      </c>
      <c r="C206" s="21" t="str">
        <f>Inventory!C206</f>
        <v>26" Scabiosa Stem</v>
      </c>
      <c r="D206" s="21" t="str">
        <f>Inventory!D206</f>
        <v>Tomi</v>
      </c>
      <c r="E206" s="21">
        <f>Inventory!E206</f>
        <v>0</v>
      </c>
      <c r="F206" s="21">
        <f>Inventory!F206</f>
        <v>0</v>
      </c>
      <c r="G206" s="48">
        <f>Inventory!G206</f>
        <v>0</v>
      </c>
      <c r="H206" s="48">
        <f>Inventory!H206</f>
        <v>0</v>
      </c>
      <c r="I206" s="51">
        <f>Inventory!I206</f>
        <v>0</v>
      </c>
      <c r="J206" s="38">
        <f>Inventory!J206</f>
        <v>287</v>
      </c>
      <c r="K206" s="38">
        <f>Inventory!K206</f>
        <v>287</v>
      </c>
      <c r="L206" s="49"/>
      <c r="M206" s="38"/>
      <c r="N206" s="38"/>
      <c r="O206" s="38"/>
    </row>
    <row r="207" spans="1:15" s="39" customFormat="1" ht="30" customHeight="1" x14ac:dyDescent="0.55000000000000004">
      <c r="A207" s="23" t="str">
        <f>Inventory!A207</f>
        <v>Direct Exports</v>
      </c>
      <c r="B207" s="59">
        <f>Inventory!B207</f>
        <v>246375</v>
      </c>
      <c r="C207" s="21" t="str">
        <f>Inventory!C207</f>
        <v>Designer's Excellence 33" Austin Rose Spray x 4</v>
      </c>
      <c r="D207" s="21" t="str">
        <f>Inventory!D207</f>
        <v>Trumpet</v>
      </c>
      <c r="E207" s="21">
        <f>Inventory!E207</f>
        <v>0</v>
      </c>
      <c r="F207" s="21">
        <f>Inventory!F207</f>
        <v>0</v>
      </c>
      <c r="G207" s="48">
        <f>Inventory!G207</f>
        <v>0</v>
      </c>
      <c r="H207" s="48">
        <f>Inventory!H207</f>
        <v>0</v>
      </c>
      <c r="I207" s="51">
        <f>Inventory!I207</f>
        <v>0</v>
      </c>
      <c r="J207" s="38">
        <f>Inventory!J207</f>
        <v>6</v>
      </c>
      <c r="K207" s="38">
        <f>Inventory!K207</f>
        <v>6</v>
      </c>
      <c r="L207" s="49"/>
      <c r="M207" s="38"/>
      <c r="N207" s="38"/>
      <c r="O207" s="38"/>
    </row>
    <row r="208" spans="1:15" s="39" customFormat="1" ht="30" customHeight="1" x14ac:dyDescent="0.55000000000000004">
      <c r="A208" s="23" t="str">
        <f>Inventory!A208</f>
        <v>Direct Exports</v>
      </c>
      <c r="B208" s="59">
        <f>Inventory!B208</f>
        <v>287488</v>
      </c>
      <c r="C208" s="21" t="str">
        <f>Inventory!C208</f>
        <v>26" BOXWOOD SPRAY</v>
      </c>
      <c r="D208" s="21" t="str">
        <f>Inventory!D208</f>
        <v>Marie</v>
      </c>
      <c r="E208" s="21">
        <f>Inventory!E208</f>
        <v>0</v>
      </c>
      <c r="F208" s="21">
        <f>Inventory!F208</f>
        <v>0</v>
      </c>
      <c r="G208" s="48">
        <f>Inventory!G208</f>
        <v>0</v>
      </c>
      <c r="H208" s="48">
        <f>Inventory!H208</f>
        <v>0</v>
      </c>
      <c r="I208" s="51">
        <f>Inventory!I208</f>
        <v>0</v>
      </c>
      <c r="J208" s="38">
        <f>Inventory!J208</f>
        <v>252</v>
      </c>
      <c r="K208" s="38">
        <f>Inventory!K208</f>
        <v>252</v>
      </c>
      <c r="L208" s="49"/>
      <c r="M208" s="38"/>
      <c r="N208" s="38"/>
      <c r="O208" s="38"/>
    </row>
    <row r="209" spans="1:15" s="39" customFormat="1" ht="30" customHeight="1" x14ac:dyDescent="0.55000000000000004">
      <c r="A209" s="23" t="str">
        <f>Inventory!A209</f>
        <v>Direct Exports</v>
      </c>
      <c r="B209" s="62">
        <f>Inventory!B209</f>
        <v>287489</v>
      </c>
      <c r="C209" s="21" t="str">
        <f>Inventory!C209</f>
        <v>26" BOXWOOD SPRAY</v>
      </c>
      <c r="D209" s="21" t="str">
        <f>Inventory!D209</f>
        <v>Tiffany</v>
      </c>
      <c r="E209" s="21">
        <f>Inventory!E209</f>
        <v>0</v>
      </c>
      <c r="F209" s="21">
        <f>Inventory!F209</f>
        <v>0</v>
      </c>
      <c r="G209" s="48">
        <f>Inventory!G209</f>
        <v>0</v>
      </c>
      <c r="H209" s="48">
        <f>Inventory!H209</f>
        <v>0</v>
      </c>
      <c r="I209" s="51">
        <f>Inventory!I209</f>
        <v>0</v>
      </c>
      <c r="J209" s="38">
        <f>Inventory!J209</f>
        <v>573</v>
      </c>
      <c r="K209" s="38">
        <f>Inventory!K209</f>
        <v>573</v>
      </c>
      <c r="L209" s="49"/>
      <c r="M209" s="38"/>
      <c r="N209" s="38"/>
      <c r="O209" s="38"/>
    </row>
    <row r="210" spans="1:15" s="39" customFormat="1" ht="30" customHeight="1" x14ac:dyDescent="0.55000000000000004">
      <c r="A210" s="21" t="str">
        <f>Inventory!A210</f>
        <v>Hobby Lobby</v>
      </c>
      <c r="B210" s="59">
        <f>Inventory!B210</f>
        <v>393181</v>
      </c>
      <c r="C210" s="21" t="str">
        <f>Inventory!C210</f>
        <v>Fresh Picked Blush Rose</v>
      </c>
      <c r="D210" s="21" t="str">
        <f>Inventory!D210</f>
        <v>Corsage</v>
      </c>
      <c r="E210" s="21">
        <f>Inventory!E210</f>
        <v>0</v>
      </c>
      <c r="F210" s="21">
        <f>Inventory!F210</f>
        <v>0</v>
      </c>
      <c r="G210" s="48">
        <f>Inventory!G210</f>
        <v>0</v>
      </c>
      <c r="H210" s="48">
        <f>Inventory!H210</f>
        <v>0</v>
      </c>
      <c r="I210" s="51">
        <f>Inventory!I210</f>
        <v>0</v>
      </c>
      <c r="J210" s="38">
        <f>Inventory!J210</f>
        <v>42</v>
      </c>
      <c r="K210" s="38">
        <f>Inventory!K210</f>
        <v>42</v>
      </c>
      <c r="L210" s="49"/>
      <c r="M210" s="38"/>
      <c r="N210" s="38"/>
      <c r="O210" s="38"/>
    </row>
    <row r="211" spans="1:15" s="39" customFormat="1" ht="30" customHeight="1" x14ac:dyDescent="0.55000000000000004">
      <c r="A211" s="23" t="str">
        <f>Inventory!A211</f>
        <v>Hobby Lobby</v>
      </c>
      <c r="B211" s="59">
        <f>Inventory!B211</f>
        <v>397661</v>
      </c>
      <c r="C211" s="21" t="str">
        <f>Inventory!C211</f>
        <v>Fresh Picked Salmon Rose</v>
      </c>
      <c r="D211" s="21" t="str">
        <f>Inventory!D211</f>
        <v>Corsage</v>
      </c>
      <c r="E211" s="21">
        <f>Inventory!E211</f>
        <v>0</v>
      </c>
      <c r="F211" s="21">
        <f>Inventory!F211</f>
        <v>0</v>
      </c>
      <c r="G211" s="48">
        <f>Inventory!G211</f>
        <v>0</v>
      </c>
      <c r="H211" s="48">
        <f>Inventory!H211</f>
        <v>0</v>
      </c>
      <c r="I211" s="51">
        <f>Inventory!I211</f>
        <v>0</v>
      </c>
      <c r="J211" s="38">
        <f>Inventory!J211</f>
        <v>60</v>
      </c>
      <c r="K211" s="38">
        <f>Inventory!K211</f>
        <v>60</v>
      </c>
      <c r="L211" s="49"/>
      <c r="M211" s="38"/>
      <c r="N211" s="38"/>
      <c r="O211" s="38"/>
    </row>
    <row r="212" spans="1:15" s="39" customFormat="1" ht="30" customHeight="1" x14ac:dyDescent="0.55000000000000004">
      <c r="A212" s="23" t="str">
        <f>Inventory!A212</f>
        <v>Hobby Lobby</v>
      </c>
      <c r="B212" s="59">
        <f>Inventory!B212</f>
        <v>792846</v>
      </c>
      <c r="C212" s="21" t="str">
        <f>Inventory!C212</f>
        <v>Botanic Artistry Cream Ranunculus</v>
      </c>
      <c r="D212" s="21" t="str">
        <f>Inventory!D212</f>
        <v>Tiffany</v>
      </c>
      <c r="E212" s="21">
        <f>Inventory!E212</f>
        <v>0</v>
      </c>
      <c r="F212" s="21">
        <f>Inventory!F212</f>
        <v>0</v>
      </c>
      <c r="G212" s="48">
        <f>Inventory!G212</f>
        <v>0</v>
      </c>
      <c r="H212" s="48">
        <f>Inventory!H212</f>
        <v>0</v>
      </c>
      <c r="I212" s="51">
        <f>Inventory!I212</f>
        <v>0</v>
      </c>
      <c r="J212" s="38">
        <f>Inventory!J212</f>
        <v>0</v>
      </c>
      <c r="K212" s="38">
        <f>Inventory!K212</f>
        <v>0</v>
      </c>
      <c r="L212" s="49"/>
      <c r="M212" s="38"/>
      <c r="N212" s="38"/>
      <c r="O212" s="38"/>
    </row>
    <row r="213" spans="1:15" s="39" customFormat="1" ht="30" customHeight="1" x14ac:dyDescent="0.55000000000000004">
      <c r="A213" s="23" t="str">
        <f>Inventory!A213</f>
        <v>Hobby Lobby</v>
      </c>
      <c r="B213" s="59">
        <f>Inventory!B213</f>
        <v>793075</v>
      </c>
      <c r="C213" s="21" t="str">
        <f>Inventory!C213</f>
        <v>Botanic Artistry Delphinium Cream</v>
      </c>
      <c r="D213" s="21" t="str">
        <f>Inventory!D213</f>
        <v>Trumpet</v>
      </c>
      <c r="E213" s="21">
        <f>Inventory!E213</f>
        <v>0</v>
      </c>
      <c r="F213" s="21">
        <f>Inventory!F213</f>
        <v>0</v>
      </c>
      <c r="G213" s="48">
        <f>Inventory!G213</f>
        <v>0</v>
      </c>
      <c r="H213" s="48">
        <f>Inventory!H213</f>
        <v>0</v>
      </c>
      <c r="I213" s="51">
        <f>Inventory!I213</f>
        <v>0</v>
      </c>
      <c r="J213" s="38">
        <f>Inventory!J213</f>
        <v>21</v>
      </c>
      <c r="K213" s="38">
        <f>Inventory!K213</f>
        <v>21</v>
      </c>
      <c r="L213" s="49"/>
      <c r="M213" s="38"/>
      <c r="N213" s="38"/>
      <c r="O213" s="38"/>
    </row>
    <row r="214" spans="1:15" s="39" customFormat="1" ht="30" customHeight="1" x14ac:dyDescent="0.55000000000000004">
      <c r="A214" s="23" t="str">
        <f>Inventory!A214</f>
        <v>Hobby Lobby</v>
      </c>
      <c r="B214" s="59">
        <f>Inventory!B214</f>
        <v>799882</v>
      </c>
      <c r="C214" s="21" t="str">
        <f>Inventory!C214</f>
        <v>Botanic Artistry Hydrangea Red</v>
      </c>
      <c r="D214" s="21" t="str">
        <f>Inventory!D214</f>
        <v>Tiffany</v>
      </c>
      <c r="E214" s="21">
        <f>Inventory!E214</f>
        <v>0</v>
      </c>
      <c r="F214" s="21">
        <f>Inventory!F214</f>
        <v>0</v>
      </c>
      <c r="G214" s="48">
        <f>Inventory!G214</f>
        <v>0</v>
      </c>
      <c r="H214" s="48">
        <f>Inventory!H214</f>
        <v>0</v>
      </c>
      <c r="I214" s="51">
        <f>Inventory!I214</f>
        <v>0</v>
      </c>
      <c r="J214" s="38">
        <f>Inventory!J214</f>
        <v>10</v>
      </c>
      <c r="K214" s="38">
        <f>Inventory!K214</f>
        <v>10</v>
      </c>
      <c r="L214" s="49"/>
      <c r="M214" s="38"/>
      <c r="N214" s="38"/>
      <c r="O214" s="38"/>
    </row>
    <row r="215" spans="1:15" s="39" customFormat="1" ht="30" customHeight="1" x14ac:dyDescent="0.55000000000000004">
      <c r="A215" s="21" t="str">
        <f>Inventory!A215</f>
        <v>K&amp;K Interiors</v>
      </c>
      <c r="B215" s="59" t="str">
        <f>Inventory!B215</f>
        <v>42053A</v>
      </c>
      <c r="C215" s="21" t="str">
        <f>Inventory!C215</f>
        <v>Purple Hydrangea</v>
      </c>
      <c r="D215" s="21" t="str">
        <f>Inventory!D215</f>
        <v>Tiffany</v>
      </c>
      <c r="E215" s="21">
        <f>Inventory!E215</f>
        <v>0</v>
      </c>
      <c r="F215" s="21">
        <f>Inventory!F215</f>
        <v>0</v>
      </c>
      <c r="G215" s="48">
        <f>Inventory!G215</f>
        <v>0</v>
      </c>
      <c r="H215" s="48">
        <f>Inventory!H215</f>
        <v>0</v>
      </c>
      <c r="I215" s="51">
        <f>Inventory!I215</f>
        <v>0</v>
      </c>
      <c r="J215" s="38">
        <f>Inventory!J215</f>
        <v>1</v>
      </c>
      <c r="K215" s="38">
        <f>Inventory!K215</f>
        <v>1</v>
      </c>
      <c r="L215" s="49"/>
      <c r="M215" s="38"/>
      <c r="N215" s="38"/>
      <c r="O215" s="38"/>
    </row>
    <row r="216" spans="1:15" s="39" customFormat="1" ht="30" customHeight="1" x14ac:dyDescent="0.55000000000000004">
      <c r="A216" s="21" t="str">
        <f>Inventory!A216</f>
        <v>Pd Home and Garden</v>
      </c>
      <c r="B216" s="59" t="str">
        <f>Inventory!B216</f>
        <v>PDX001</v>
      </c>
      <c r="C216" s="21" t="str">
        <f>Inventory!C216</f>
        <v xml:space="preserve">17" Dusty Miller </v>
      </c>
      <c r="D216" s="21" t="str">
        <f>Inventory!D216</f>
        <v>Jannie</v>
      </c>
      <c r="E216" s="21">
        <f>Inventory!E216</f>
        <v>0</v>
      </c>
      <c r="F216" s="21">
        <f>Inventory!F216</f>
        <v>0</v>
      </c>
      <c r="G216" s="48">
        <f>Inventory!G216</f>
        <v>0</v>
      </c>
      <c r="H216" s="48">
        <f>Inventory!H216</f>
        <v>0</v>
      </c>
      <c r="I216" s="51">
        <f>Inventory!I216</f>
        <v>0</v>
      </c>
      <c r="J216" s="38">
        <f>Inventory!J216</f>
        <v>49</v>
      </c>
      <c r="K216" s="38">
        <f>Inventory!K216</f>
        <v>49</v>
      </c>
      <c r="L216" s="49"/>
      <c r="M216" s="38"/>
      <c r="N216" s="38"/>
      <c r="O216" s="38"/>
    </row>
    <row r="217" spans="1:15" s="39" customFormat="1" ht="30" customHeight="1" x14ac:dyDescent="0.55000000000000004">
      <c r="A217" s="21" t="str">
        <f>Inventory!A217</f>
        <v>RAZ</v>
      </c>
      <c r="B217" s="59" t="str">
        <f>Inventory!B217</f>
        <v>F3902194</v>
      </c>
      <c r="C217" s="21" t="str">
        <f>Inventory!C217</f>
        <v>28" White Viburnum Hydrangea Spray</v>
      </c>
      <c r="D217" s="21" t="str">
        <f>Inventory!D217</f>
        <v>Trumpet</v>
      </c>
      <c r="E217" s="21">
        <f>Inventory!E217</f>
        <v>0</v>
      </c>
      <c r="F217" s="21">
        <f>Inventory!F217</f>
        <v>0</v>
      </c>
      <c r="G217" s="48">
        <f>Inventory!G217</f>
        <v>0</v>
      </c>
      <c r="H217" s="48">
        <f>Inventory!H217</f>
        <v>0</v>
      </c>
      <c r="I217" s="51">
        <f>Inventory!I217</f>
        <v>0</v>
      </c>
      <c r="J217" s="38">
        <f>Inventory!J217</f>
        <v>114</v>
      </c>
      <c r="K217" s="38">
        <f>Inventory!K217</f>
        <v>114</v>
      </c>
      <c r="L217" s="49"/>
      <c r="M217" s="38"/>
      <c r="N217" s="38"/>
      <c r="O217" s="38"/>
    </row>
    <row r="218" spans="1:15" ht="30" customHeight="1" x14ac:dyDescent="0.45">
      <c r="A218" s="43" t="str">
        <f>Inventory!A218</f>
        <v>RAZ</v>
      </c>
      <c r="B218" s="59" t="str">
        <f>Inventory!B218</f>
        <v>F4102066</v>
      </c>
      <c r="C218" s="43" t="str">
        <f>Inventory!C218</f>
        <v>30" Grass Bundle</v>
      </c>
      <c r="D218" s="21" t="str">
        <f>Inventory!D218</f>
        <v>Kimberly Thistle</v>
      </c>
      <c r="E218" s="21" t="str">
        <f>Inventory!E218</f>
        <v xml:space="preserve"> Mary Elizabeth  </v>
      </c>
      <c r="F218" s="21">
        <f>Inventory!F218</f>
        <v>0</v>
      </c>
      <c r="G218" s="48">
        <f>Inventory!G218</f>
        <v>0</v>
      </c>
      <c r="H218" s="48">
        <f>Inventory!H218</f>
        <v>0</v>
      </c>
      <c r="I218" s="43">
        <f>Inventory!I218</f>
        <v>0</v>
      </c>
      <c r="J218" s="21">
        <f>Inventory!J218</f>
        <v>133</v>
      </c>
      <c r="K218" s="21">
        <f>Inventory!K218</f>
        <v>129</v>
      </c>
      <c r="L218" s="50"/>
      <c r="M218" s="21"/>
      <c r="N218" s="21"/>
      <c r="O218" s="21"/>
    </row>
    <row r="219" spans="1:15" ht="30" customHeight="1" x14ac:dyDescent="0.45">
      <c r="A219" s="43" t="str">
        <f>Inventory!A219</f>
        <v>RAZ</v>
      </c>
      <c r="B219" s="59" t="str">
        <f>Inventory!B219</f>
        <v>F4222616</v>
      </c>
      <c r="C219" s="43" t="str">
        <f>Inventory!C219</f>
        <v>18.5" MAIDENHAIR FERN SPRAY</v>
      </c>
      <c r="D219" s="21" t="str">
        <f>Inventory!D219</f>
        <v>Leah Marie</v>
      </c>
      <c r="E219" s="21">
        <f>Inventory!E219</f>
        <v>0</v>
      </c>
      <c r="F219" s="21">
        <f>Inventory!F219</f>
        <v>0</v>
      </c>
      <c r="G219" s="48">
        <f>Inventory!G219</f>
        <v>0</v>
      </c>
      <c r="H219" s="48">
        <f>Inventory!H219</f>
        <v>0</v>
      </c>
      <c r="I219" s="43">
        <f>Inventory!I219</f>
        <v>0</v>
      </c>
      <c r="J219" s="21">
        <f>Inventory!J219</f>
        <v>61</v>
      </c>
      <c r="K219" s="21">
        <f>Inventory!K219</f>
        <v>61</v>
      </c>
      <c r="L219" s="50"/>
      <c r="M219" s="21"/>
      <c r="N219" s="21"/>
      <c r="O219" s="21"/>
    </row>
    <row r="220" spans="1:15" ht="30" customHeight="1" x14ac:dyDescent="0.45">
      <c r="A220" s="43" t="str">
        <f>Inventory!A220</f>
        <v>Regency</v>
      </c>
      <c r="B220" s="59" t="str">
        <f>Inventory!B220</f>
        <v>MTF20453</v>
      </c>
      <c r="C220" s="43" t="str">
        <f>Inventory!C220</f>
        <v>WH CHERRY BLOSSOM PICK 18"</v>
      </c>
      <c r="D220" s="21" t="str">
        <f>Inventory!D220</f>
        <v>Kendall</v>
      </c>
      <c r="E220" s="21">
        <f>Inventory!E220</f>
        <v>0</v>
      </c>
      <c r="F220" s="21">
        <f>Inventory!F220</f>
        <v>0</v>
      </c>
      <c r="G220" s="48">
        <f>Inventory!G220</f>
        <v>0</v>
      </c>
      <c r="H220" s="48">
        <f>Inventory!H220</f>
        <v>0</v>
      </c>
      <c r="I220" s="43">
        <f>Inventory!I220</f>
        <v>0</v>
      </c>
      <c r="J220" s="21">
        <f>Inventory!J220</f>
        <v>266</v>
      </c>
      <c r="K220" s="21">
        <f>Inventory!K220</f>
        <v>266</v>
      </c>
      <c r="L220" s="50"/>
      <c r="M220" s="21"/>
      <c r="N220" s="21"/>
      <c r="O220" s="21"/>
    </row>
    <row r="221" spans="1:15" ht="30" customHeight="1" x14ac:dyDescent="0.45">
      <c r="A221" s="43" t="str">
        <f>Inventory!A221</f>
        <v>Select</v>
      </c>
      <c r="B221" s="59" t="str">
        <f>Inventory!B221</f>
        <v>3540-SG</v>
      </c>
      <c r="C221" s="43" t="str">
        <f>Inventory!C221</f>
        <v>Eucalyptus Seed Spray 22" Sage</v>
      </c>
      <c r="D221" s="50" t="str">
        <f>Inventory!D221</f>
        <v>Christa Kathleen</v>
      </c>
      <c r="E221" s="21">
        <f>Inventory!E221</f>
        <v>0</v>
      </c>
      <c r="F221" s="21">
        <f>Inventory!F221</f>
        <v>0</v>
      </c>
      <c r="G221" s="21">
        <f>Inventory!G221</f>
        <v>0</v>
      </c>
      <c r="H221" s="21">
        <f>Inventory!H221</f>
        <v>0</v>
      </c>
      <c r="I221" s="43">
        <f>Inventory!I221</f>
        <v>0</v>
      </c>
      <c r="J221" s="21">
        <f>Inventory!J221</f>
        <v>84</v>
      </c>
      <c r="K221" s="21">
        <f>Inventory!K221</f>
        <v>84</v>
      </c>
      <c r="L221" s="21"/>
      <c r="M221" s="21"/>
      <c r="N221" s="21"/>
      <c r="O221" s="21"/>
    </row>
    <row r="222" spans="1:15" ht="30" customHeight="1" x14ac:dyDescent="0.45">
      <c r="A222" s="43" t="str">
        <f>Inventory!A222</f>
        <v>Select</v>
      </c>
      <c r="B222" s="59" t="str">
        <f>Inventory!B222</f>
        <v>4334-BLS</v>
      </c>
      <c r="C222" s="43" t="str">
        <f>Inventory!C222</f>
        <v>Curled Vintage Rose x1, 19" Blush</v>
      </c>
      <c r="D222" s="50" t="str">
        <f>Inventory!D222</f>
        <v>Lindsey Sue</v>
      </c>
      <c r="E222" s="21">
        <f>Inventory!E222</f>
        <v>0</v>
      </c>
      <c r="F222" s="21">
        <f>Inventory!F222</f>
        <v>0</v>
      </c>
      <c r="G222" s="21">
        <f>Inventory!G222</f>
        <v>0</v>
      </c>
      <c r="H222" s="21">
        <f>Inventory!H222</f>
        <v>0</v>
      </c>
      <c r="I222" s="43">
        <f>Inventory!I222</f>
        <v>0</v>
      </c>
      <c r="J222" s="21">
        <f>Inventory!J222</f>
        <v>109</v>
      </c>
      <c r="K222" s="21">
        <f>Inventory!K222</f>
        <v>97</v>
      </c>
      <c r="L222" s="21"/>
      <c r="M222" s="21"/>
      <c r="N222" s="21"/>
      <c r="O222" s="21"/>
    </row>
    <row r="223" spans="1:15" ht="30" customHeight="1" x14ac:dyDescent="0.45">
      <c r="A223" s="43" t="str">
        <f>Inventory!A223</f>
        <v>Select</v>
      </c>
      <c r="B223" s="59" t="str">
        <f>Inventory!B223</f>
        <v>4986-R</v>
      </c>
      <c r="C223" s="43" t="str">
        <f>Inventory!C223</f>
        <v>33" Mini Cup Blossom Spray Red</v>
      </c>
      <c r="D223" s="50" t="str">
        <f>Inventory!D223</f>
        <v>Tiffany</v>
      </c>
      <c r="E223" s="21">
        <f>Inventory!E223</f>
        <v>0</v>
      </c>
      <c r="F223" s="21">
        <f>Inventory!F223</f>
        <v>0</v>
      </c>
      <c r="G223" s="21">
        <f>Inventory!G223</f>
        <v>0</v>
      </c>
      <c r="H223" s="21">
        <f>Inventory!H223</f>
        <v>0</v>
      </c>
      <c r="I223" s="43">
        <f>Inventory!I223</f>
        <v>0</v>
      </c>
      <c r="J223" s="21">
        <f>Inventory!J223</f>
        <v>11</v>
      </c>
      <c r="K223" s="21">
        <f>Inventory!K223</f>
        <v>11</v>
      </c>
      <c r="L223" s="21"/>
      <c r="M223" s="21"/>
      <c r="N223" s="21"/>
      <c r="O223" s="21"/>
    </row>
    <row r="224" spans="1:15" ht="30" customHeight="1" x14ac:dyDescent="0.45">
      <c r="A224" s="43" t="str">
        <f>Inventory!A224</f>
        <v>Select</v>
      </c>
      <c r="B224" s="59" t="str">
        <f>Inventory!B224</f>
        <v>5371-GY</v>
      </c>
      <c r="C224" s="43" t="str">
        <f>Inventory!C224</f>
        <v>Puff Grass Spray, 31" Grey</v>
      </c>
      <c r="D224" s="21" t="str">
        <f>Inventory!D224</f>
        <v>Madeline</v>
      </c>
      <c r="E224" s="21" t="str">
        <f>Inventory!E224</f>
        <v xml:space="preserve"> Whitney  </v>
      </c>
      <c r="F224" s="21">
        <f>Inventory!F224</f>
        <v>0</v>
      </c>
      <c r="G224" s="21">
        <f>Inventory!G224</f>
        <v>0</v>
      </c>
      <c r="H224" s="21">
        <f>Inventory!H224</f>
        <v>0</v>
      </c>
      <c r="I224" s="43">
        <f>Inventory!I224</f>
        <v>0</v>
      </c>
      <c r="J224" s="21">
        <f>Inventory!J224</f>
        <v>57</v>
      </c>
      <c r="K224" s="21">
        <f>Inventory!K224</f>
        <v>57</v>
      </c>
      <c r="L224" s="21"/>
      <c r="M224" s="21"/>
      <c r="N224" s="21"/>
      <c r="O224" s="21"/>
    </row>
    <row r="225" spans="1:15" ht="30" customHeight="1" x14ac:dyDescent="0.45">
      <c r="A225" s="43" t="str">
        <f>Inventory!A225</f>
        <v>Select</v>
      </c>
      <c r="B225" s="59" t="str">
        <f>Inventory!B225</f>
        <v>FL3341-SG</v>
      </c>
      <c r="C225" s="43" t="str">
        <f>Inventory!C225</f>
        <v>Mini Yucca Spray x4, 18" Sage</v>
      </c>
      <c r="D225" s="21" t="str">
        <f>Inventory!D225</f>
        <v>Taylor Lynn</v>
      </c>
      <c r="E225" s="21">
        <f>Inventory!E225</f>
        <v>0</v>
      </c>
      <c r="F225" s="21">
        <f>Inventory!F225</f>
        <v>0</v>
      </c>
      <c r="G225" s="21">
        <f>Inventory!G225</f>
        <v>0</v>
      </c>
      <c r="H225" s="21">
        <f>Inventory!H225</f>
        <v>0</v>
      </c>
      <c r="I225" s="43">
        <f>Inventory!I225</f>
        <v>0</v>
      </c>
      <c r="J225" s="21">
        <f>Inventory!J225</f>
        <v>102</v>
      </c>
      <c r="K225" s="21">
        <f>Inventory!K225</f>
        <v>66</v>
      </c>
      <c r="L225" s="21"/>
      <c r="M225" s="21"/>
      <c r="N225" s="21"/>
      <c r="O225" s="21"/>
    </row>
    <row r="226" spans="1:15" ht="30" customHeight="1" x14ac:dyDescent="0.45">
      <c r="A226" s="43" t="str">
        <f>Inventory!A226</f>
        <v>Select</v>
      </c>
      <c r="B226" s="59" t="str">
        <f>Inventory!B226</f>
        <v>FL3514-BG</v>
      </c>
      <c r="C226" s="43" t="str">
        <f>Inventory!C226</f>
        <v>Silver Dollar Eucalyptus Spray 30" Blue/Green</v>
      </c>
      <c r="D226" s="21" t="str">
        <f>Inventory!D226</f>
        <v>Christa Kathleen</v>
      </c>
      <c r="E226" s="21">
        <f>Inventory!E226</f>
        <v>0</v>
      </c>
      <c r="F226" s="21">
        <f>Inventory!F226</f>
        <v>0</v>
      </c>
      <c r="G226" s="21">
        <f>Inventory!G226</f>
        <v>0</v>
      </c>
      <c r="H226" s="21">
        <f>Inventory!H226</f>
        <v>0</v>
      </c>
      <c r="I226" s="43">
        <f>Inventory!I226</f>
        <v>0</v>
      </c>
      <c r="J226" s="21">
        <f>Inventory!J226</f>
        <v>122</v>
      </c>
      <c r="K226" s="21">
        <f>Inventory!K226</f>
        <v>122</v>
      </c>
      <c r="L226" s="21"/>
      <c r="M226" s="21"/>
      <c r="N226" s="21"/>
      <c r="O226" s="21"/>
    </row>
    <row r="227" spans="1:15" ht="30" customHeight="1" x14ac:dyDescent="0.45">
      <c r="A227" s="43" t="str">
        <f>Inventory!A227</f>
        <v>Select</v>
      </c>
      <c r="B227" s="59" t="str">
        <f>Inventory!B227</f>
        <v>FL4179-G</v>
      </c>
      <c r="C227" s="43" t="str">
        <f>Inventory!C227</f>
        <v>Snake Fern x4, 27" Green</v>
      </c>
      <c r="D227" s="21" t="str">
        <f>Inventory!D227</f>
        <v>Mary Elizabeth</v>
      </c>
      <c r="E227" s="21" t="str">
        <f>Inventory!E227</f>
        <v>Taylor Lynn</v>
      </c>
      <c r="F227" s="21">
        <f>Inventory!F227</f>
        <v>0</v>
      </c>
      <c r="G227" s="21">
        <f>Inventory!G227</f>
        <v>0</v>
      </c>
      <c r="H227" s="21">
        <f>Inventory!H227</f>
        <v>0</v>
      </c>
      <c r="I227" s="43">
        <f>Inventory!I227</f>
        <v>0</v>
      </c>
      <c r="J227" s="21">
        <f>Inventory!J227</f>
        <v>72</v>
      </c>
      <c r="K227" s="21">
        <f>Inventory!K227</f>
        <v>69</v>
      </c>
      <c r="L227" s="21"/>
      <c r="M227" s="21"/>
      <c r="N227" s="21"/>
      <c r="O227" s="21"/>
    </row>
    <row r="228" spans="1:15" ht="30" customHeight="1" x14ac:dyDescent="0.45">
      <c r="A228" s="43" t="str">
        <f>Inventory!A228</f>
        <v>Select</v>
      </c>
      <c r="B228" s="59" t="str">
        <f>Inventory!B228</f>
        <v>FL4789-G</v>
      </c>
      <c r="C228" s="43" t="str">
        <f>Inventory!C228</f>
        <v>Needleleaf Eucalyptus Branch 31"</v>
      </c>
      <c r="D228" s="21" t="str">
        <f>Inventory!D228</f>
        <v>Tiffany</v>
      </c>
      <c r="E228" s="21" t="str">
        <f>Inventory!E228</f>
        <v xml:space="preserve"> Whitney  </v>
      </c>
      <c r="F228" s="21">
        <f>Inventory!F228</f>
        <v>0</v>
      </c>
      <c r="G228" s="21">
        <f>Inventory!G228</f>
        <v>0</v>
      </c>
      <c r="H228" s="21">
        <f>Inventory!H228</f>
        <v>0</v>
      </c>
      <c r="I228" s="43">
        <f>Inventory!I228</f>
        <v>0</v>
      </c>
      <c r="J228" s="21">
        <f>Inventory!J228</f>
        <v>60</v>
      </c>
      <c r="K228" s="21">
        <f>Inventory!K228</f>
        <v>51</v>
      </c>
      <c r="L228" s="21"/>
      <c r="M228" s="21"/>
      <c r="N228" s="21"/>
      <c r="O228" s="21"/>
    </row>
    <row r="229" spans="1:15" ht="30" customHeight="1" x14ac:dyDescent="0.45">
      <c r="A229" s="43" t="str">
        <f>Inventory!A229</f>
        <v>Select</v>
      </c>
      <c r="B229" s="59" t="str">
        <f>Inventory!B229</f>
        <v>L650-BU</v>
      </c>
      <c r="C229" s="43" t="str">
        <f>Inventory!C229</f>
        <v>Abundance Peony x1, 25" Burgundy</v>
      </c>
      <c r="D229" s="21" t="str">
        <f>Inventory!D229</f>
        <v>Madeline</v>
      </c>
      <c r="E229" s="21">
        <f>Inventory!E229</f>
        <v>0</v>
      </c>
      <c r="F229" s="21">
        <f>Inventory!F229</f>
        <v>0</v>
      </c>
      <c r="G229" s="21">
        <f>Inventory!G229</f>
        <v>0</v>
      </c>
      <c r="H229" s="21">
        <f>Inventory!H229</f>
        <v>0</v>
      </c>
      <c r="I229" s="43">
        <f>Inventory!I229</f>
        <v>0</v>
      </c>
      <c r="J229" s="21">
        <f>Inventory!J229</f>
        <v>157</v>
      </c>
      <c r="K229" s="21">
        <f>Inventory!K229</f>
        <v>157</v>
      </c>
      <c r="L229" s="21"/>
      <c r="M229" s="21"/>
      <c r="N229" s="21"/>
      <c r="O229" s="21"/>
    </row>
    <row r="230" spans="1:15" ht="30" customHeight="1" x14ac:dyDescent="0.45">
      <c r="A230" s="43" t="str">
        <f>Inventory!A230</f>
        <v>Select</v>
      </c>
      <c r="B230" s="59" t="str">
        <f>Inventory!B230</f>
        <v>L654-BU</v>
      </c>
      <c r="C230" s="43" t="str">
        <f>Inventory!C230</f>
        <v>Abundance Ranunculus x4, 26" Burgundy</v>
      </c>
      <c r="D230" s="21" t="str">
        <f>Inventory!D230</f>
        <v>Corsage</v>
      </c>
      <c r="E230" s="21" t="str">
        <f>Inventory!E230</f>
        <v>Madeline</v>
      </c>
      <c r="F230" s="21">
        <f>Inventory!F230</f>
        <v>0</v>
      </c>
      <c r="G230" s="21">
        <f>Inventory!G230</f>
        <v>0</v>
      </c>
      <c r="H230" s="21">
        <f>Inventory!H230</f>
        <v>0</v>
      </c>
      <c r="I230" s="43">
        <f>Inventory!I230</f>
        <v>0</v>
      </c>
      <c r="J230" s="21">
        <f>Inventory!J230</f>
        <v>136</v>
      </c>
      <c r="K230" s="21">
        <f>Inventory!K230</f>
        <v>136</v>
      </c>
      <c r="L230" s="21"/>
      <c r="M230" s="21"/>
      <c r="N230" s="21"/>
      <c r="O230" s="21"/>
    </row>
    <row r="231" spans="1:15" ht="30" customHeight="1" x14ac:dyDescent="0.45">
      <c r="A231" s="43" t="str">
        <f>Inventory!A231</f>
        <v>Select</v>
      </c>
      <c r="B231" s="59" t="str">
        <f>Inventory!B231</f>
        <v>L701-CAN</v>
      </c>
      <c r="C231" s="43" t="str">
        <f>Inventory!C231</f>
        <v>Dahlia x 3, 29" Candlelight</v>
      </c>
      <c r="D231" s="21" t="str">
        <f>Inventory!D231</f>
        <v>Corsage</v>
      </c>
      <c r="E231" s="21">
        <f>Inventory!E231</f>
        <v>0</v>
      </c>
      <c r="F231" s="21">
        <f>Inventory!F231</f>
        <v>0</v>
      </c>
      <c r="G231" s="21">
        <f>Inventory!G231</f>
        <v>0</v>
      </c>
      <c r="H231" s="21">
        <f>Inventory!H231</f>
        <v>0</v>
      </c>
      <c r="I231" s="43">
        <f>Inventory!I231</f>
        <v>0</v>
      </c>
      <c r="J231" s="21">
        <f>Inventory!J231</f>
        <v>24</v>
      </c>
      <c r="K231" s="21">
        <f>Inventory!K231</f>
        <v>24</v>
      </c>
      <c r="L231" s="21"/>
      <c r="M231" s="21"/>
      <c r="N231" s="21"/>
      <c r="O231" s="21"/>
    </row>
    <row r="232" spans="1:15" ht="30" customHeight="1" x14ac:dyDescent="0.45">
      <c r="A232" s="43" t="str">
        <f>Inventory!A232</f>
        <v>Select</v>
      </c>
      <c r="B232" s="59" t="str">
        <f>Inventory!B232</f>
        <v>L707-Can</v>
      </c>
      <c r="C232" s="43" t="str">
        <f>Inventory!C232</f>
        <v>Open Garden Rose x1, 25" Candlelight</v>
      </c>
      <c r="D232" s="21" t="str">
        <f>Inventory!D232</f>
        <v>Christa Kathleen</v>
      </c>
      <c r="E232" s="21">
        <f>Inventory!E232</f>
        <v>0</v>
      </c>
      <c r="F232" s="21">
        <f>Inventory!F232</f>
        <v>0</v>
      </c>
      <c r="G232" s="21">
        <f>Inventory!G232</f>
        <v>0</v>
      </c>
      <c r="H232" s="21">
        <f>Inventory!H232</f>
        <v>0</v>
      </c>
      <c r="I232" s="43">
        <f>Inventory!I232</f>
        <v>0</v>
      </c>
      <c r="J232" s="21">
        <f>Inventory!J232</f>
        <v>59</v>
      </c>
      <c r="K232" s="21">
        <f>Inventory!K232</f>
        <v>59</v>
      </c>
      <c r="L232" s="21"/>
      <c r="M232" s="21"/>
      <c r="N232" s="21"/>
      <c r="O232" s="21"/>
    </row>
    <row r="233" spans="1:15" ht="30" customHeight="1" x14ac:dyDescent="0.45">
      <c r="A233" s="43" t="str">
        <f>Inventory!A233</f>
        <v>Sullivans</v>
      </c>
      <c r="B233" s="59" t="str">
        <f>Inventory!B233</f>
        <v>02027S</v>
      </c>
      <c r="C233" s="43" t="str">
        <f>Inventory!C233</f>
        <v>33" BOXWOOD SPRAY</v>
      </c>
      <c r="D233" s="21" t="str">
        <f>Inventory!D233</f>
        <v>Madeline</v>
      </c>
      <c r="E233" s="21" t="str">
        <f>Inventory!E233</f>
        <v xml:space="preserve"> Whitney  </v>
      </c>
      <c r="F233" s="21">
        <f>Inventory!F233</f>
        <v>0</v>
      </c>
      <c r="G233" s="21">
        <f>Inventory!G233</f>
        <v>0</v>
      </c>
      <c r="H233" s="21">
        <f>Inventory!H233</f>
        <v>0</v>
      </c>
      <c r="I233" s="43">
        <f>Inventory!I233</f>
        <v>0</v>
      </c>
      <c r="J233" s="21">
        <f>Inventory!J233</f>
        <v>12</v>
      </c>
      <c r="K233" s="21">
        <f>Inventory!K233</f>
        <v>-1</v>
      </c>
      <c r="L233" s="21"/>
      <c r="M233" s="21"/>
      <c r="N233" s="21"/>
      <c r="O233" s="21"/>
    </row>
    <row r="234" spans="1:15" ht="30" customHeight="1" x14ac:dyDescent="0.45">
      <c r="A234" s="43" t="str">
        <f>Inventory!A234</f>
        <v>Sullivans</v>
      </c>
      <c r="B234" s="59" t="str">
        <f>Inventory!B234</f>
        <v>02152BH</v>
      </c>
      <c r="C234" s="43" t="str">
        <f>Inventory!C234</f>
        <v>BLUE BOXWOOD BUSH</v>
      </c>
      <c r="D234" s="21" t="str">
        <f>Inventory!D234</f>
        <v>Madeline</v>
      </c>
      <c r="E234" s="21" t="str">
        <f>Inventory!E234</f>
        <v xml:space="preserve"> Whitney  </v>
      </c>
      <c r="F234" s="21">
        <f>Inventory!F234</f>
        <v>0</v>
      </c>
      <c r="G234" s="21">
        <f>Inventory!G234</f>
        <v>0</v>
      </c>
      <c r="H234" s="21">
        <f>Inventory!H234</f>
        <v>0</v>
      </c>
      <c r="I234" s="43">
        <f>Inventory!I234</f>
        <v>0</v>
      </c>
      <c r="J234" s="21">
        <f>Inventory!J234</f>
        <v>0</v>
      </c>
      <c r="K234" s="21">
        <f>Inventory!K234</f>
        <v>0</v>
      </c>
      <c r="L234" s="21"/>
      <c r="M234" s="21"/>
      <c r="N234" s="21"/>
      <c r="O234" s="21"/>
    </row>
    <row r="235" spans="1:15" ht="30" customHeight="1" x14ac:dyDescent="0.45">
      <c r="A235" s="43" t="str">
        <f>Inventory!A235</f>
        <v>Sullivans</v>
      </c>
      <c r="B235" s="59" t="str">
        <f>Inventory!B235</f>
        <v>02559BNDL</v>
      </c>
      <c r="C235" s="43" t="str">
        <f>Inventory!C235</f>
        <v>Sage Bundle</v>
      </c>
      <c r="D235" s="21" t="str">
        <f>Inventory!D235</f>
        <v>Jannie</v>
      </c>
      <c r="E235" s="21" t="str">
        <f>Inventory!E235</f>
        <v xml:space="preserve"> Sylvia  </v>
      </c>
      <c r="F235" s="21">
        <f>Inventory!F235</f>
        <v>0</v>
      </c>
      <c r="G235" s="21">
        <f>Inventory!G235</f>
        <v>0</v>
      </c>
      <c r="H235" s="21">
        <f>Inventory!H235</f>
        <v>0</v>
      </c>
      <c r="I235" s="43">
        <f>Inventory!I235</f>
        <v>0</v>
      </c>
      <c r="J235" s="21">
        <f>Inventory!J235</f>
        <v>6</v>
      </c>
      <c r="K235" s="21">
        <f>Inventory!K235</f>
        <v>6</v>
      </c>
      <c r="L235" s="21"/>
      <c r="M235" s="21"/>
      <c r="N235" s="21"/>
      <c r="O235" s="21"/>
    </row>
    <row r="236" spans="1:15" ht="30" customHeight="1" x14ac:dyDescent="0.45">
      <c r="A236" s="43" t="str">
        <f>Inventory!A236</f>
        <v>Sullivans</v>
      </c>
      <c r="B236" s="59" t="str">
        <f>Inventory!B236</f>
        <v>22218BS</v>
      </c>
      <c r="C236" s="43" t="str">
        <f>Inventory!C236</f>
        <v>Mixed Berry and foliage Bundle</v>
      </c>
      <c r="D236" s="21" t="str">
        <f>Inventory!D236</f>
        <v>Trumpet</v>
      </c>
      <c r="E236" s="21">
        <f>Inventory!E236</f>
        <v>0</v>
      </c>
      <c r="F236" s="21">
        <f>Inventory!F236</f>
        <v>0</v>
      </c>
      <c r="G236" s="21">
        <f>Inventory!G236</f>
        <v>0</v>
      </c>
      <c r="H236" s="21">
        <f>Inventory!H236</f>
        <v>0</v>
      </c>
      <c r="I236" s="43">
        <f>Inventory!I236</f>
        <v>0</v>
      </c>
      <c r="J236" s="21">
        <f>Inventory!J236</f>
        <v>10</v>
      </c>
      <c r="K236" s="21">
        <f>Inventory!K236</f>
        <v>10</v>
      </c>
      <c r="L236" s="21"/>
      <c r="M236" s="21"/>
      <c r="N236" s="21"/>
      <c r="O236" s="21"/>
    </row>
    <row r="237" spans="1:15" ht="30" customHeight="1" x14ac:dyDescent="0.45">
      <c r="A237" s="43" t="str">
        <f>Inventory!A237</f>
        <v>Sullivans</v>
      </c>
      <c r="B237" s="59" t="str">
        <f>Inventory!B237</f>
        <v>27995BNDL</v>
      </c>
      <c r="C237" s="43" t="str">
        <f>Inventory!C237</f>
        <v>ROSEMARY BUNDLES</v>
      </c>
      <c r="D237" s="21" t="str">
        <f>Inventory!D237</f>
        <v>Zoey Lee</v>
      </c>
      <c r="E237" s="21">
        <f>Inventory!E237</f>
        <v>0</v>
      </c>
      <c r="F237" s="21">
        <f>Inventory!F237</f>
        <v>0</v>
      </c>
      <c r="G237" s="21">
        <f>Inventory!G237</f>
        <v>0</v>
      </c>
      <c r="H237" s="21">
        <f>Inventory!H237</f>
        <v>0</v>
      </c>
      <c r="I237" s="43">
        <f>Inventory!I237</f>
        <v>0</v>
      </c>
      <c r="J237" s="21">
        <f>Inventory!J237</f>
        <v>22</v>
      </c>
      <c r="K237" s="21">
        <f>Inventory!K237</f>
        <v>22</v>
      </c>
      <c r="L237" s="21"/>
      <c r="M237" s="21"/>
      <c r="N237" s="21"/>
      <c r="O237" s="21"/>
    </row>
    <row r="238" spans="1:15" ht="30" customHeight="1" x14ac:dyDescent="0.45">
      <c r="A238" s="43" t="str">
        <f>Inventory!A238</f>
        <v>Sullivans</v>
      </c>
      <c r="B238" s="59" t="str">
        <f>Inventory!B238</f>
        <v>DL4072</v>
      </c>
      <c r="C238" s="43" t="str">
        <f>Inventory!C238</f>
        <v>Baby's Breath</v>
      </c>
      <c r="D238" s="21" t="str">
        <f>Inventory!D238</f>
        <v>Corsage</v>
      </c>
      <c r="E238" s="21">
        <f>Inventory!E238</f>
        <v>0</v>
      </c>
      <c r="F238" s="21">
        <f>Inventory!F238</f>
        <v>0</v>
      </c>
      <c r="G238" s="21">
        <f>Inventory!G238</f>
        <v>0</v>
      </c>
      <c r="H238" s="21">
        <f>Inventory!H238</f>
        <v>0</v>
      </c>
      <c r="I238" s="43">
        <f>Inventory!I238</f>
        <v>0</v>
      </c>
      <c r="J238" s="21">
        <f>Inventory!J238</f>
        <v>12</v>
      </c>
      <c r="K238" s="21">
        <f>Inventory!K238</f>
        <v>12</v>
      </c>
      <c r="L238" s="21"/>
      <c r="M238" s="21"/>
      <c r="N238" s="21"/>
      <c r="O238" s="21"/>
    </row>
    <row r="239" spans="1:15" ht="30" customHeight="1" x14ac:dyDescent="0.45">
      <c r="A239" s="43" t="str">
        <f>Inventory!A239</f>
        <v>Sullivans</v>
      </c>
      <c r="B239" s="59" t="str">
        <f>Inventory!B239</f>
        <v>DL4101 LT BR</v>
      </c>
      <c r="C239" s="43" t="str">
        <f>Inventory!C239</f>
        <v>Pampas Spray</v>
      </c>
      <c r="D239" s="21" t="str">
        <f>Inventory!D239</f>
        <v>Madeline</v>
      </c>
      <c r="E239" s="21" t="str">
        <f>Inventory!E239</f>
        <v xml:space="preserve"> Marie  </v>
      </c>
      <c r="F239" s="21">
        <f>Inventory!F239</f>
        <v>0</v>
      </c>
      <c r="G239" s="21">
        <f>Inventory!G239</f>
        <v>0</v>
      </c>
      <c r="H239" s="21">
        <f>Inventory!H239</f>
        <v>0</v>
      </c>
      <c r="I239" s="43">
        <f>Inventory!I239</f>
        <v>0</v>
      </c>
      <c r="J239" s="21">
        <f>Inventory!J239</f>
        <v>152</v>
      </c>
      <c r="K239" s="21">
        <f>Inventory!K239</f>
        <v>152</v>
      </c>
      <c r="L239" s="21"/>
      <c r="M239" s="21"/>
      <c r="N239" s="21"/>
      <c r="O239" s="21"/>
    </row>
    <row r="240" spans="1:15" ht="30" customHeight="1" x14ac:dyDescent="0.45">
      <c r="A240" s="43" t="str">
        <f>Inventory!A240</f>
        <v>Sullivans</v>
      </c>
      <c r="B240" s="59" t="str">
        <f>Inventory!B240</f>
        <v>GA1215</v>
      </c>
      <c r="C240" s="43" t="str">
        <f>Inventory!C240</f>
        <v>33" Pod Spray Green</v>
      </c>
      <c r="D240" s="21" t="str">
        <f>Inventory!D240</f>
        <v>Zoey Lee</v>
      </c>
      <c r="E240" s="21">
        <f>Inventory!E240</f>
        <v>0</v>
      </c>
      <c r="F240" s="21">
        <f>Inventory!F240</f>
        <v>0</v>
      </c>
      <c r="G240" s="21">
        <f>Inventory!G240</f>
        <v>0</v>
      </c>
      <c r="H240" s="21">
        <f>Inventory!H240</f>
        <v>0</v>
      </c>
      <c r="I240" s="43">
        <f>Inventory!I240</f>
        <v>0</v>
      </c>
      <c r="J240" s="21">
        <f>Inventory!J240</f>
        <v>0</v>
      </c>
      <c r="K240" s="21">
        <f>Inventory!K240</f>
        <v>0</v>
      </c>
      <c r="L240" s="21"/>
      <c r="M240" s="21"/>
      <c r="N240" s="21"/>
      <c r="O240" s="21"/>
    </row>
    <row r="241" spans="1:15" ht="30" customHeight="1" x14ac:dyDescent="0.45">
      <c r="A241" s="43" t="str">
        <f>Inventory!A241</f>
        <v>Sullivans</v>
      </c>
      <c r="B241" s="59" t="str">
        <f>Inventory!B241</f>
        <v>GA1231 LT OR</v>
      </c>
      <c r="C241" s="43" t="str">
        <f>Inventory!C241</f>
        <v>17.5" RANUNCULUS LT.OR  PK12 PEACH</v>
      </c>
      <c r="D241" s="21" t="str">
        <f>Inventory!D241</f>
        <v>Zoey Lee</v>
      </c>
      <c r="E241" s="21">
        <f>Inventory!E241</f>
        <v>0</v>
      </c>
      <c r="F241" s="21">
        <f>Inventory!F241</f>
        <v>0</v>
      </c>
      <c r="G241" s="21">
        <f>Inventory!G241</f>
        <v>0</v>
      </c>
      <c r="H241" s="21">
        <f>Inventory!H241</f>
        <v>0</v>
      </c>
      <c r="I241" s="43">
        <f>Inventory!I241</f>
        <v>0</v>
      </c>
      <c r="J241" s="21">
        <f>Inventory!J241</f>
        <v>65</v>
      </c>
      <c r="K241" s="21">
        <f>Inventory!K241</f>
        <v>65</v>
      </c>
      <c r="L241" s="21"/>
      <c r="M241" s="21"/>
      <c r="N241" s="21"/>
      <c r="O241" s="21"/>
    </row>
    <row r="242" spans="1:15" ht="30" customHeight="1" x14ac:dyDescent="0.45">
      <c r="A242" s="43" t="str">
        <f>Inventory!A242</f>
        <v>Sullivans</v>
      </c>
      <c r="B242" s="59" t="str">
        <f>Inventory!B242</f>
        <v>GA1236 WH</v>
      </c>
      <c r="C242" s="43" t="str">
        <f>Inventory!C242</f>
        <v>Peony Stem White</v>
      </c>
      <c r="D242" s="21" t="str">
        <f>Inventory!D242</f>
        <v>Clara Yvonne</v>
      </c>
      <c r="E242" s="21">
        <f>Inventory!E242</f>
        <v>0</v>
      </c>
      <c r="F242" s="21">
        <f>Inventory!F242</f>
        <v>0</v>
      </c>
      <c r="G242" s="21">
        <f>Inventory!G242</f>
        <v>0</v>
      </c>
      <c r="H242" s="21">
        <f>Inventory!H242</f>
        <v>0</v>
      </c>
      <c r="I242" s="43">
        <f>Inventory!I242</f>
        <v>0</v>
      </c>
      <c r="J242" s="21">
        <f>Inventory!J242</f>
        <v>33</v>
      </c>
      <c r="K242" s="21">
        <f>Inventory!K242</f>
        <v>33</v>
      </c>
      <c r="L242" s="21"/>
      <c r="M242" s="21"/>
      <c r="N242" s="21"/>
      <c r="O242" s="21"/>
    </row>
    <row r="243" spans="1:15" ht="30" customHeight="1" x14ac:dyDescent="0.45">
      <c r="A243" s="43" t="str">
        <f>Inventory!A243</f>
        <v>Sullivans</v>
      </c>
      <c r="B243" s="59" t="str">
        <f>Inventory!B243</f>
        <v>GA1240</v>
      </c>
      <c r="C243" s="43" t="str">
        <f>Inventory!C243</f>
        <v>WH Peony Stem</v>
      </c>
      <c r="D243" s="21" t="str">
        <f>Inventory!D243</f>
        <v>Tiffany</v>
      </c>
      <c r="E243" s="21">
        <f>Inventory!E243</f>
        <v>0</v>
      </c>
      <c r="F243" s="21">
        <f>Inventory!F243</f>
        <v>0</v>
      </c>
      <c r="G243" s="21">
        <f>Inventory!G243</f>
        <v>0</v>
      </c>
      <c r="H243" s="21">
        <f>Inventory!H243</f>
        <v>0</v>
      </c>
      <c r="I243" s="43">
        <f>Inventory!I243</f>
        <v>0</v>
      </c>
      <c r="J243" s="21">
        <f>Inventory!J243</f>
        <v>8</v>
      </c>
      <c r="K243" s="21">
        <f>Inventory!K243</f>
        <v>8</v>
      </c>
      <c r="L243" s="21"/>
      <c r="M243" s="21"/>
      <c r="N243" s="21"/>
      <c r="O243" s="21"/>
    </row>
    <row r="244" spans="1:15" ht="30" customHeight="1" x14ac:dyDescent="0.45">
      <c r="A244" s="43" t="str">
        <f>Inventory!A244</f>
        <v>Sullivans</v>
      </c>
      <c r="B244" s="59" t="str">
        <f>Inventory!B244</f>
        <v>GA1283</v>
      </c>
      <c r="C244" s="43" t="str">
        <f>Inventory!C244</f>
        <v>White with pink tips rose spray</v>
      </c>
      <c r="D244" s="21" t="str">
        <f>Inventory!D244</f>
        <v>Corsage</v>
      </c>
      <c r="E244" s="21">
        <f>Inventory!E244</f>
        <v>0</v>
      </c>
      <c r="F244" s="21">
        <f>Inventory!F244</f>
        <v>0</v>
      </c>
      <c r="G244" s="21">
        <f>Inventory!G244</f>
        <v>0</v>
      </c>
      <c r="H244" s="21">
        <f>Inventory!H244</f>
        <v>0</v>
      </c>
      <c r="I244" s="43">
        <f>Inventory!I244</f>
        <v>0</v>
      </c>
      <c r="J244" s="21">
        <f>Inventory!J244</f>
        <v>20</v>
      </c>
      <c r="K244" s="21">
        <f>Inventory!K244</f>
        <v>20</v>
      </c>
      <c r="L244" s="21"/>
      <c r="M244" s="21"/>
      <c r="N244" s="21"/>
      <c r="O244" s="21"/>
    </row>
    <row r="245" spans="1:15" ht="30" customHeight="1" x14ac:dyDescent="0.45">
      <c r="A245" s="43" t="str">
        <f>Inventory!A245</f>
        <v>Sullivans</v>
      </c>
      <c r="B245" s="59" t="str">
        <f>Inventory!B245</f>
        <v>GA1365 BLS</v>
      </c>
      <c r="C245" s="43" t="str">
        <f>Inventory!C245</f>
        <v>Open Rose Stem</v>
      </c>
      <c r="D245" s="21" t="str">
        <f>Inventory!D245</f>
        <v>Aubrey Clara</v>
      </c>
      <c r="E245" s="21">
        <f>Inventory!E245</f>
        <v>0</v>
      </c>
      <c r="F245" s="21">
        <f>Inventory!F245</f>
        <v>0</v>
      </c>
      <c r="G245" s="21">
        <f>Inventory!G245</f>
        <v>0</v>
      </c>
      <c r="H245" s="21">
        <f>Inventory!H245</f>
        <v>0</v>
      </c>
      <c r="I245" s="43">
        <f>Inventory!I245</f>
        <v>0</v>
      </c>
      <c r="J245" s="21">
        <f>Inventory!J245</f>
        <v>39</v>
      </c>
      <c r="K245" s="21">
        <f>Inventory!K245</f>
        <v>39</v>
      </c>
      <c r="L245" s="21"/>
      <c r="M245" s="21"/>
      <c r="N245" s="21"/>
      <c r="O245" s="21"/>
    </row>
    <row r="246" spans="1:15" ht="30" customHeight="1" x14ac:dyDescent="0.45">
      <c r="A246" s="43" t="str">
        <f>Inventory!A246</f>
        <v>Sullivans</v>
      </c>
      <c r="B246" s="59" t="str">
        <f>Inventory!B246</f>
        <v>GA1423 LT/PI</v>
      </c>
      <c r="C246" s="43" t="str">
        <f>Inventory!C246</f>
        <v>Cabbage Rose Stem</v>
      </c>
      <c r="D246" s="21" t="str">
        <f>Inventory!D246</f>
        <v>Lindsey Sue</v>
      </c>
      <c r="E246" s="21">
        <f>Inventory!E246</f>
        <v>0</v>
      </c>
      <c r="F246" s="21">
        <f>Inventory!F246</f>
        <v>0</v>
      </c>
      <c r="G246" s="21">
        <f>Inventory!G246</f>
        <v>0</v>
      </c>
      <c r="H246" s="21">
        <f>Inventory!H246</f>
        <v>0</v>
      </c>
      <c r="I246" s="43">
        <f>Inventory!I246</f>
        <v>0</v>
      </c>
      <c r="J246" s="21">
        <f>Inventory!J246</f>
        <v>12</v>
      </c>
      <c r="K246" s="21">
        <f>Inventory!K246</f>
        <v>8</v>
      </c>
      <c r="L246" s="21"/>
      <c r="M246" s="21"/>
      <c r="N246" s="21"/>
      <c r="O246" s="21"/>
    </row>
    <row r="247" spans="1:15" ht="30" customHeight="1" x14ac:dyDescent="0.45">
      <c r="A247" s="43" t="str">
        <f>Inventory!A247</f>
        <v>Sullivans</v>
      </c>
      <c r="B247" s="59" t="str">
        <f>Inventory!B247</f>
        <v>GA1507 CR</v>
      </c>
      <c r="C247" s="43" t="str">
        <f>Inventory!C247</f>
        <v>Smilax Spray</v>
      </c>
      <c r="D247" s="21" t="str">
        <f>Inventory!D247</f>
        <v>Marie</v>
      </c>
      <c r="E247" s="21">
        <f>Inventory!E247</f>
        <v>0</v>
      </c>
      <c r="F247" s="21">
        <f>Inventory!F247</f>
        <v>0</v>
      </c>
      <c r="G247" s="21">
        <f>Inventory!G247</f>
        <v>0</v>
      </c>
      <c r="H247" s="21">
        <f>Inventory!H247</f>
        <v>0</v>
      </c>
      <c r="I247" s="43">
        <f>Inventory!I247</f>
        <v>0</v>
      </c>
      <c r="J247" s="21">
        <f>Inventory!J247</f>
        <v>76</v>
      </c>
      <c r="K247" s="21">
        <f>Inventory!K247</f>
        <v>76</v>
      </c>
      <c r="L247" s="21"/>
      <c r="M247" s="21"/>
      <c r="N247" s="21"/>
      <c r="O247" s="21"/>
    </row>
    <row r="248" spans="1:15" ht="30" customHeight="1" x14ac:dyDescent="0.45">
      <c r="A248" s="43" t="str">
        <f>Inventory!A248</f>
        <v>Sullivans</v>
      </c>
      <c r="B248" s="59" t="str">
        <f>Inventory!B248</f>
        <v>GG721</v>
      </c>
      <c r="C248" s="43" t="str">
        <f>Inventory!C248</f>
        <v>32" Trachelium Spray</v>
      </c>
      <c r="D248" s="21" t="str">
        <f>Inventory!D248</f>
        <v>Taylor Lynn</v>
      </c>
      <c r="E248" s="21">
        <f>Inventory!E248</f>
        <v>0</v>
      </c>
      <c r="F248" s="21">
        <f>Inventory!F248</f>
        <v>0</v>
      </c>
      <c r="G248" s="21">
        <f>Inventory!G248</f>
        <v>0</v>
      </c>
      <c r="H248" s="21">
        <f>Inventory!H248</f>
        <v>0</v>
      </c>
      <c r="I248" s="43">
        <f>Inventory!I248</f>
        <v>0</v>
      </c>
      <c r="J248" s="21">
        <f>Inventory!J248</f>
        <v>0</v>
      </c>
      <c r="K248" s="21">
        <f>Inventory!K248</f>
        <v>0</v>
      </c>
      <c r="L248" s="21"/>
      <c r="M248" s="21"/>
      <c r="N248" s="21"/>
      <c r="O248" s="21"/>
    </row>
    <row r="249" spans="1:15" ht="30" customHeight="1" x14ac:dyDescent="0.45">
      <c r="A249" s="43" t="str">
        <f>Inventory!A249</f>
        <v>Napco/Wills</v>
      </c>
      <c r="B249" s="59">
        <f>Inventory!B249</f>
        <v>40140</v>
      </c>
      <c r="C249" s="43" t="str">
        <f>Inventory!C249</f>
        <v>Blue Berry</v>
      </c>
      <c r="D249" s="21" t="str">
        <f>Inventory!D249</f>
        <v>Jannie</v>
      </c>
      <c r="E249" s="21">
        <f>Inventory!E249</f>
        <v>0</v>
      </c>
      <c r="F249" s="21">
        <f>Inventory!F249</f>
        <v>0</v>
      </c>
      <c r="G249" s="21">
        <f>Inventory!G249</f>
        <v>0</v>
      </c>
      <c r="H249" s="21">
        <f>Inventory!H249</f>
        <v>0</v>
      </c>
      <c r="I249" s="43">
        <f>Inventory!I249</f>
        <v>0</v>
      </c>
      <c r="J249" s="21">
        <f>Inventory!J249</f>
        <v>38</v>
      </c>
      <c r="K249" s="21">
        <f>Inventory!K249</f>
        <v>38</v>
      </c>
      <c r="L249" s="21"/>
      <c r="M249" s="21"/>
      <c r="N249" s="21"/>
      <c r="O249" s="21"/>
    </row>
    <row r="250" spans="1:15" ht="30" customHeight="1" x14ac:dyDescent="0.45">
      <c r="A250" s="43" t="str">
        <f>Inventory!A250</f>
        <v>Winward</v>
      </c>
      <c r="B250" s="59" t="str">
        <f>Inventory!B250</f>
        <v>3089.BR</v>
      </c>
      <c r="C250" s="43" t="str">
        <f>Inventory!C250</f>
        <v>Curly Willow Vine</v>
      </c>
      <c r="D250" s="21" t="str">
        <f>Inventory!D250</f>
        <v>Whitney</v>
      </c>
      <c r="E250" s="21">
        <f>Inventory!E250</f>
        <v>0</v>
      </c>
      <c r="F250" s="21">
        <f>Inventory!F250</f>
        <v>0</v>
      </c>
      <c r="G250" s="21">
        <f>Inventory!G250</f>
        <v>0</v>
      </c>
      <c r="H250" s="21">
        <f>Inventory!H250</f>
        <v>0</v>
      </c>
      <c r="I250" s="43">
        <f>Inventory!I250</f>
        <v>0</v>
      </c>
      <c r="J250" s="21">
        <f>Inventory!J250</f>
        <v>87</v>
      </c>
      <c r="K250" s="21">
        <f>Inventory!K250</f>
        <v>87</v>
      </c>
      <c r="L250" s="21"/>
      <c r="M250" s="21"/>
      <c r="N250" s="21"/>
      <c r="O250" s="21"/>
    </row>
    <row r="251" spans="1:15" ht="30" customHeight="1" x14ac:dyDescent="0.45">
      <c r="A251" s="43" t="str">
        <f>Inventory!A251</f>
        <v>Winward</v>
      </c>
      <c r="B251" s="59" t="str">
        <f>Inventory!B251</f>
        <v>06423.GR</v>
      </c>
      <c r="C251" s="43" t="str">
        <f>Inventory!C251</f>
        <v>Garden Thistle Stem 21.26" Green</v>
      </c>
      <c r="D251" s="21" t="str">
        <f>Inventory!D251</f>
        <v>Kimberly Thistle</v>
      </c>
      <c r="E251" s="21">
        <f>Inventory!E251</f>
        <v>0</v>
      </c>
      <c r="F251" s="21">
        <f>Inventory!F251</f>
        <v>0</v>
      </c>
      <c r="G251" s="21">
        <f>Inventory!G251</f>
        <v>0</v>
      </c>
      <c r="H251" s="21">
        <f>Inventory!H251</f>
        <v>0</v>
      </c>
      <c r="I251" s="43">
        <f>Inventory!I251</f>
        <v>0</v>
      </c>
      <c r="J251" s="21">
        <f>Inventory!J251</f>
        <v>315</v>
      </c>
      <c r="K251" s="21">
        <f>Inventory!K251</f>
        <v>315</v>
      </c>
      <c r="L251" s="21"/>
      <c r="M251" s="21"/>
      <c r="N251" s="21"/>
      <c r="O251" s="21"/>
    </row>
    <row r="252" spans="1:15" ht="30" customHeight="1" x14ac:dyDescent="0.45">
      <c r="A252" s="43" t="str">
        <f>Inventory!A252</f>
        <v>Winward</v>
      </c>
      <c r="B252" s="59" t="str">
        <f>Inventory!B252</f>
        <v>06423.PU</v>
      </c>
      <c r="C252" s="43" t="str">
        <f>Inventory!C252</f>
        <v>Garden Thistle Stem 21.26" Purple</v>
      </c>
      <c r="D252" s="21" t="str">
        <f>Inventory!D252</f>
        <v>Taylor Lynn</v>
      </c>
      <c r="E252" s="21">
        <f>Inventory!E252</f>
        <v>0</v>
      </c>
      <c r="F252" s="21">
        <f>Inventory!F252</f>
        <v>0</v>
      </c>
      <c r="G252" s="21">
        <f>Inventory!G252</f>
        <v>0</v>
      </c>
      <c r="H252" s="21">
        <f>Inventory!H252</f>
        <v>0</v>
      </c>
      <c r="I252" s="43">
        <f>Inventory!I252</f>
        <v>0</v>
      </c>
      <c r="J252" s="21">
        <f>Inventory!J252</f>
        <v>53</v>
      </c>
      <c r="K252" s="21">
        <f>Inventory!K252</f>
        <v>25</v>
      </c>
      <c r="L252" s="21"/>
      <c r="M252" s="21"/>
      <c r="N252" s="21"/>
      <c r="O252" s="21"/>
    </row>
    <row r="253" spans="1:15" ht="30" customHeight="1" x14ac:dyDescent="0.45">
      <c r="A253" s="43" t="str">
        <f>Inventory!A253</f>
        <v>Winward</v>
      </c>
      <c r="B253" s="59" t="str">
        <f>Inventory!B253</f>
        <v>WW133WH</v>
      </c>
      <c r="C253" s="43" t="str">
        <f>Inventory!C253</f>
        <v>Peony Stem White x2</v>
      </c>
      <c r="D253" s="21" t="str">
        <f>Inventory!D253</f>
        <v>Trumpet</v>
      </c>
      <c r="E253" s="21">
        <f>Inventory!E253</f>
        <v>0</v>
      </c>
      <c r="F253" s="21">
        <f>Inventory!F253</f>
        <v>0</v>
      </c>
      <c r="G253" s="21">
        <f>Inventory!G253</f>
        <v>0</v>
      </c>
      <c r="H253" s="21">
        <f>Inventory!H253</f>
        <v>0</v>
      </c>
      <c r="I253" s="43">
        <f>Inventory!I253</f>
        <v>0</v>
      </c>
      <c r="J253" s="21">
        <f>Inventory!J253</f>
        <v>8</v>
      </c>
      <c r="K253" s="21">
        <f>Inventory!K253</f>
        <v>8</v>
      </c>
      <c r="L253" s="21"/>
      <c r="M253" s="21"/>
      <c r="N253" s="21"/>
      <c r="O253" s="21"/>
    </row>
    <row r="254" spans="1:15" ht="30" customHeight="1" x14ac:dyDescent="0.45">
      <c r="A254" s="43" t="str">
        <f>Inventory!A254</f>
        <v>Unknown</v>
      </c>
      <c r="B254" s="59" t="str">
        <f>Inventory!B254</f>
        <v>2285050CW</v>
      </c>
      <c r="C254" s="43" t="str">
        <f>Inventory!C254</f>
        <v>White Mum</v>
      </c>
      <c r="D254" s="21" t="str">
        <f>Inventory!D254</f>
        <v>Corsage</v>
      </c>
      <c r="E254" s="21">
        <f>Inventory!E254</f>
        <v>0</v>
      </c>
      <c r="F254" s="21">
        <f>Inventory!F254</f>
        <v>0</v>
      </c>
      <c r="G254" s="21">
        <f>Inventory!G254</f>
        <v>0</v>
      </c>
      <c r="H254" s="21">
        <f>Inventory!H254</f>
        <v>0</v>
      </c>
      <c r="I254" s="43">
        <f>Inventory!I254</f>
        <v>0</v>
      </c>
      <c r="J254" s="21">
        <f>Inventory!J254</f>
        <v>17</v>
      </c>
      <c r="K254" s="21">
        <f>Inventory!K254</f>
        <v>17</v>
      </c>
      <c r="L254" s="21"/>
      <c r="M254" s="21"/>
      <c r="N254" s="21"/>
      <c r="O254" s="21"/>
    </row>
    <row r="255" spans="1:15" ht="30" customHeight="1" x14ac:dyDescent="0.45">
      <c r="A255" s="43" t="str">
        <f>Inventory!A255</f>
        <v>Unknown</v>
      </c>
      <c r="B255" s="59" t="str">
        <f>Inventory!B255</f>
        <v>Unknown</v>
      </c>
      <c r="C255" s="43" t="str">
        <f>Inventory!C255</f>
        <v>AMARANTHUS, no tag, style 1</v>
      </c>
      <c r="D255" s="21" t="str">
        <f>Inventory!D255</f>
        <v>Trumpet</v>
      </c>
      <c r="E255" s="21">
        <f>Inventory!E255</f>
        <v>0</v>
      </c>
      <c r="F255" s="21">
        <f>Inventory!F255</f>
        <v>0</v>
      </c>
      <c r="G255" s="21">
        <f>Inventory!G255</f>
        <v>0</v>
      </c>
      <c r="H255" s="21">
        <f>Inventory!H255</f>
        <v>0</v>
      </c>
      <c r="I255" s="43">
        <f>Inventory!I255</f>
        <v>0</v>
      </c>
      <c r="J255" s="21">
        <f>Inventory!J255</f>
        <v>20</v>
      </c>
      <c r="K255" s="21">
        <f>Inventory!K255</f>
        <v>20</v>
      </c>
      <c r="L255" s="21"/>
      <c r="M255" s="21"/>
      <c r="N255" s="21"/>
      <c r="O255" s="21"/>
    </row>
    <row r="256" spans="1:15" ht="30" customHeight="1" x14ac:dyDescent="0.45">
      <c r="A256" s="43" t="str">
        <f>Inventory!A256</f>
        <v>Unknown</v>
      </c>
      <c r="B256" s="59" t="str">
        <f>Inventory!B256</f>
        <v>Unknown</v>
      </c>
      <c r="C256" s="43" t="str">
        <f>Inventory!C256</f>
        <v>AMARANTHUS, no tag, style 2</v>
      </c>
      <c r="D256" s="21" t="str">
        <f>Inventory!D256</f>
        <v>Trumpet</v>
      </c>
      <c r="E256" s="21">
        <f>Inventory!E256</f>
        <v>0</v>
      </c>
      <c r="F256" s="21">
        <f>Inventory!F256</f>
        <v>0</v>
      </c>
      <c r="G256" s="21">
        <f>Inventory!G256</f>
        <v>0</v>
      </c>
      <c r="H256" s="21">
        <f>Inventory!H256</f>
        <v>0</v>
      </c>
      <c r="I256" s="43">
        <f>Inventory!I256</f>
        <v>0</v>
      </c>
      <c r="J256" s="21">
        <f>Inventory!J256</f>
        <v>7</v>
      </c>
      <c r="K256" s="21">
        <f>Inventory!K256</f>
        <v>7</v>
      </c>
      <c r="L256" s="21"/>
      <c r="M256" s="21"/>
      <c r="N256" s="21"/>
      <c r="O256" s="21"/>
    </row>
    <row r="257" spans="1:15" ht="30" customHeight="1" x14ac:dyDescent="0.45">
      <c r="A257" s="43" t="str">
        <f>Inventory!A257</f>
        <v>Botanic Artistry</v>
      </c>
      <c r="B257" s="59">
        <f>Inventory!B257</f>
        <v>793075</v>
      </c>
      <c r="C257" s="43" t="str">
        <f>Inventory!C257</f>
        <v>Delphinium cream?</v>
      </c>
      <c r="D257" s="21" t="str">
        <f>Inventory!D257</f>
        <v>Corsage</v>
      </c>
      <c r="E257" s="21">
        <f>Inventory!E257</f>
        <v>0</v>
      </c>
      <c r="F257" s="21">
        <f>Inventory!F257</f>
        <v>0</v>
      </c>
      <c r="G257" s="21">
        <f>Inventory!G257</f>
        <v>0</v>
      </c>
      <c r="H257" s="21">
        <f>Inventory!H257</f>
        <v>0</v>
      </c>
      <c r="I257" s="43">
        <f>Inventory!I257</f>
        <v>0</v>
      </c>
      <c r="J257" s="21">
        <f>Inventory!J257</f>
        <v>22</v>
      </c>
      <c r="K257" s="21">
        <f>Inventory!K257</f>
        <v>22</v>
      </c>
      <c r="L257" s="21"/>
      <c r="M257" s="21"/>
      <c r="N257" s="21"/>
      <c r="O257" s="21"/>
    </row>
  </sheetData>
  <hyperlinks>
    <hyperlink ref="B150" r:id="rId1" display="https://www.crisales.com/pc_product_detail.asp?key=D514E9414FE0445DBF65EBFF6E10E290" xr:uid="{00000000-0004-0000-0100-000000000000}"/>
    <hyperlink ref="B153" r:id="rId2" display="https://www.crisales.com/pc_product_detail.asp?key=666ABECE0AF94A1EBF0DD7E8377284EA" xr:uid="{00000000-0004-0000-0100-000001000000}"/>
    <hyperlink ref="B141" r:id="rId3" display="https://www.crisales.com/pc_product_detail.asp?key=6B7BDA6B9B9C43B7B1EFE746A63F85B1" xr:uid="{00000000-0004-0000-0100-000002000000}"/>
    <hyperlink ref="B143" r:id="rId4" display="https://www.crisales.com/pc_product_detail.asp?key=30A511CE776A4CB887F28963F53D132A" xr:uid="{00000000-0004-0000-0100-000003000000}"/>
    <hyperlink ref="B158" r:id="rId5" display="https://www.crisales.com/pc_product_detail.asp?key=EEFEB5064058401C99C86ED516758863" xr:uid="{00000000-0004-0000-0100-000004000000}"/>
    <hyperlink ref="B145" r:id="rId6" display="https://www.crisales.com/pc_product_detail.asp?key=F980E2134B134DA4938D78206DFB9E78" xr:uid="{00000000-0004-0000-0100-000005000000}"/>
    <hyperlink ref="B146" r:id="rId7" display="https://www.crisales.com/pc_product_detail.asp?key=BC085105FCEB4257AE84F9EF0BF5D290" xr:uid="{00000000-0004-0000-0100-000006000000}"/>
    <hyperlink ref="B162" r:id="rId8" display="https://www.crisales.com/pc_product_detail.asp?key=8799C3A992464350905BC5932AAEA590" xr:uid="{00000000-0004-0000-0100-000007000000}"/>
  </hyperlinks>
  <pageMargins left="0.7" right="0.7" top="0.75" bottom="0.75" header="0.3" footer="0.3"/>
  <pageSetup scale="38" fitToHeight="0" orientation="landscape" horizontalDpi="4294967293" r:id="rId9"/>
  <headerFooter>
    <oddHeader>&amp;CCheck-In
Inventory Log
Date:  ___________________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518"/>
  <sheetViews>
    <sheetView topLeftCell="D1" zoomScaleNormal="100" workbookViewId="0">
      <selection activeCell="P1" sqref="P1:P1048576"/>
    </sheetView>
  </sheetViews>
  <sheetFormatPr defaultColWidth="9.1328125" defaultRowHeight="15" x14ac:dyDescent="0.4"/>
  <cols>
    <col min="1" max="1" width="18" style="9" customWidth="1"/>
    <col min="2" max="2" width="27.86328125" style="9" customWidth="1"/>
    <col min="3" max="3" width="54.1328125" style="9" customWidth="1"/>
    <col min="4" max="6" width="19.86328125" style="9" bestFit="1" customWidth="1"/>
    <col min="7" max="7" width="20.73046875" style="9" customWidth="1"/>
    <col min="8" max="9" width="16" style="9" customWidth="1"/>
    <col min="10" max="10" width="12.3984375" style="9" bestFit="1" customWidth="1"/>
    <col min="11" max="11" width="1.73046875" style="9" customWidth="1"/>
    <col min="12" max="12" width="12.3984375" style="9" customWidth="1"/>
    <col min="13" max="13" width="2.59765625" style="9" customWidth="1"/>
    <col min="14" max="16384" width="9.1328125" style="9"/>
  </cols>
  <sheetData>
    <row r="1" spans="1:14" ht="75" x14ac:dyDescent="0.4">
      <c r="A1" s="6" t="s">
        <v>0</v>
      </c>
      <c r="B1" s="6" t="s">
        <v>1</v>
      </c>
      <c r="C1" s="44" t="s">
        <v>2</v>
      </c>
      <c r="D1" s="71" t="s">
        <v>550</v>
      </c>
      <c r="E1" s="72"/>
      <c r="F1" s="72"/>
      <c r="G1" s="72"/>
      <c r="H1" s="72"/>
      <c r="I1" s="73"/>
      <c r="J1" s="12" t="s">
        <v>551</v>
      </c>
      <c r="K1" s="19"/>
      <c r="L1" s="12" t="s">
        <v>642</v>
      </c>
      <c r="M1" s="19"/>
      <c r="N1" s="12" t="s">
        <v>643</v>
      </c>
    </row>
    <row r="2" spans="1:14" ht="20.100000000000001" customHeight="1" x14ac:dyDescent="0.4">
      <c r="A2" s="6" t="s">
        <v>28</v>
      </c>
      <c r="B2" s="6" t="s">
        <v>36</v>
      </c>
      <c r="C2" s="6" t="s">
        <v>552</v>
      </c>
      <c r="D2" s="45" t="s">
        <v>38</v>
      </c>
      <c r="E2" s="45" t="s">
        <v>39</v>
      </c>
      <c r="F2" s="46"/>
      <c r="G2" s="46"/>
      <c r="H2" s="46"/>
      <c r="I2" s="46"/>
      <c r="J2" s="12"/>
      <c r="K2" s="19"/>
      <c r="L2" s="12">
        <v>12</v>
      </c>
      <c r="M2" s="19"/>
      <c r="N2" s="70">
        <f>Inventory!$K$5</f>
        <v>6</v>
      </c>
    </row>
    <row r="3" spans="1:14" ht="20.100000000000001" customHeight="1" x14ac:dyDescent="0.4">
      <c r="A3" s="6" t="s">
        <v>28</v>
      </c>
      <c r="B3" s="6" t="s">
        <v>131</v>
      </c>
      <c r="C3" s="6" t="s">
        <v>132</v>
      </c>
      <c r="D3" s="6" t="s">
        <v>38</v>
      </c>
      <c r="E3" s="6" t="s">
        <v>82</v>
      </c>
      <c r="F3" s="6" t="s">
        <v>34</v>
      </c>
      <c r="G3" s="6"/>
      <c r="H3" s="6"/>
      <c r="I3" s="6"/>
      <c r="J3" s="6"/>
      <c r="L3" s="6">
        <v>140</v>
      </c>
      <c r="N3" s="6">
        <f>Inventory!$K$47</f>
        <v>140</v>
      </c>
    </row>
    <row r="4" spans="1:14" ht="20.100000000000001" customHeight="1" x14ac:dyDescent="0.4">
      <c r="A4" s="6" t="s">
        <v>28</v>
      </c>
      <c r="B4" s="6" t="s">
        <v>139</v>
      </c>
      <c r="C4" s="6" t="s">
        <v>140</v>
      </c>
      <c r="D4" s="6" t="s">
        <v>38</v>
      </c>
      <c r="E4" s="6"/>
      <c r="F4" s="6"/>
      <c r="G4" s="6"/>
      <c r="H4" s="6"/>
      <c r="I4" s="6"/>
      <c r="J4" s="6"/>
      <c r="L4" s="6">
        <v>46</v>
      </c>
      <c r="N4" s="70">
        <f>Inventory!$K$50</f>
        <v>43</v>
      </c>
    </row>
    <row r="5" spans="1:14" ht="20.100000000000001" customHeight="1" x14ac:dyDescent="0.4">
      <c r="A5" s="6" t="s">
        <v>28</v>
      </c>
      <c r="B5" s="6" t="s">
        <v>141</v>
      </c>
      <c r="C5" s="6" t="s">
        <v>553</v>
      </c>
      <c r="D5" s="6" t="s">
        <v>38</v>
      </c>
      <c r="E5" s="6" t="s">
        <v>46</v>
      </c>
      <c r="F5" s="6"/>
      <c r="G5" s="6"/>
      <c r="H5" s="6"/>
      <c r="I5" s="6"/>
      <c r="J5" s="6"/>
      <c r="L5" s="6">
        <v>73</v>
      </c>
      <c r="N5" s="6">
        <f>Inventory!$K$51</f>
        <v>73</v>
      </c>
    </row>
    <row r="6" spans="1:14" ht="20.100000000000001" customHeight="1" x14ac:dyDescent="0.4">
      <c r="A6" s="6" t="s">
        <v>28</v>
      </c>
      <c r="B6" s="6" t="s">
        <v>152</v>
      </c>
      <c r="C6" s="6" t="s">
        <v>153</v>
      </c>
      <c r="D6" s="6" t="s">
        <v>38</v>
      </c>
      <c r="E6" s="6"/>
      <c r="F6" s="6"/>
      <c r="G6" s="6"/>
      <c r="H6" s="6"/>
      <c r="I6" s="6"/>
      <c r="J6" s="6"/>
      <c r="L6" s="6">
        <v>253</v>
      </c>
      <c r="N6" s="6">
        <f>Inventory!$K$57</f>
        <v>253</v>
      </c>
    </row>
    <row r="7" spans="1:14" ht="20.100000000000001" customHeight="1" x14ac:dyDescent="0.4">
      <c r="A7" s="6" t="s">
        <v>28</v>
      </c>
      <c r="B7" s="6" t="s">
        <v>158</v>
      </c>
      <c r="C7" s="6" t="s">
        <v>159</v>
      </c>
      <c r="D7" s="6" t="s">
        <v>38</v>
      </c>
      <c r="E7" s="6"/>
      <c r="F7" s="6"/>
      <c r="G7" s="6"/>
      <c r="H7" s="6"/>
      <c r="I7" s="6"/>
      <c r="J7" s="6"/>
      <c r="L7" s="6">
        <v>108</v>
      </c>
      <c r="N7" s="6">
        <f>Inventory!$K$60</f>
        <v>108</v>
      </c>
    </row>
    <row r="8" spans="1:14" ht="20.100000000000001" customHeight="1" x14ac:dyDescent="0.4">
      <c r="A8" s="6" t="s">
        <v>28</v>
      </c>
      <c r="B8" s="6" t="s">
        <v>173</v>
      </c>
      <c r="C8" s="6" t="s">
        <v>174</v>
      </c>
      <c r="D8" s="6" t="s">
        <v>38</v>
      </c>
      <c r="E8" s="6"/>
      <c r="F8" s="6"/>
      <c r="G8" s="6"/>
      <c r="H8" s="6"/>
      <c r="I8" s="6"/>
      <c r="J8" s="6"/>
      <c r="L8" s="6">
        <v>75</v>
      </c>
      <c r="N8" s="6">
        <f>Inventory!$K$68</f>
        <v>75</v>
      </c>
    </row>
    <row r="9" spans="1:14" ht="20.100000000000001" customHeight="1" x14ac:dyDescent="0.4">
      <c r="A9" s="6" t="s">
        <v>28</v>
      </c>
      <c r="B9" s="6" t="s">
        <v>175</v>
      </c>
      <c r="C9" s="6" t="s">
        <v>176</v>
      </c>
      <c r="D9" s="6" t="s">
        <v>38</v>
      </c>
      <c r="E9" s="6"/>
      <c r="F9" s="6"/>
      <c r="G9" s="6"/>
      <c r="H9" s="6"/>
      <c r="I9" s="6"/>
      <c r="J9" s="6"/>
      <c r="L9" s="6">
        <v>49</v>
      </c>
      <c r="N9" s="6">
        <f>Inventory!$K$69</f>
        <v>49</v>
      </c>
    </row>
    <row r="10" spans="1:14" ht="20.100000000000001" customHeight="1" x14ac:dyDescent="0.4">
      <c r="A10" s="6" t="s">
        <v>28</v>
      </c>
      <c r="B10" s="6" t="s">
        <v>208</v>
      </c>
      <c r="C10" s="6" t="s">
        <v>209</v>
      </c>
      <c r="D10" s="6" t="s">
        <v>38</v>
      </c>
      <c r="E10" s="6" t="s">
        <v>46</v>
      </c>
      <c r="F10" s="6"/>
      <c r="G10" s="6"/>
      <c r="H10" s="6"/>
      <c r="I10" s="6"/>
      <c r="J10" s="6"/>
      <c r="L10" s="6">
        <v>84</v>
      </c>
      <c r="N10" s="6">
        <f>Inventory!$K$87</f>
        <v>84</v>
      </c>
    </row>
    <row r="11" spans="1:14" ht="20.100000000000001" customHeight="1" x14ac:dyDescent="0.4">
      <c r="A11" s="6" t="s">
        <v>28</v>
      </c>
      <c r="B11" s="6" t="s">
        <v>279</v>
      </c>
      <c r="C11" s="6" t="s">
        <v>280</v>
      </c>
      <c r="D11" s="6" t="s">
        <v>38</v>
      </c>
      <c r="E11" s="6"/>
      <c r="F11" s="6"/>
      <c r="G11" s="6"/>
      <c r="H11" s="6"/>
      <c r="I11" s="6"/>
      <c r="J11" s="6"/>
      <c r="L11" s="6">
        <v>115</v>
      </c>
      <c r="N11" s="6">
        <f>Inventory!$K$120</f>
        <v>115</v>
      </c>
    </row>
    <row r="12" spans="1:14" ht="20.100000000000001" customHeight="1" x14ac:dyDescent="0.4">
      <c r="A12" s="6" t="s">
        <v>28</v>
      </c>
      <c r="B12" s="6" t="s">
        <v>300</v>
      </c>
      <c r="C12" s="6" t="s">
        <v>301</v>
      </c>
      <c r="D12" s="6" t="s">
        <v>38</v>
      </c>
      <c r="E12" s="6"/>
      <c r="F12" s="6"/>
      <c r="G12" s="6"/>
      <c r="H12" s="6"/>
      <c r="I12" s="6"/>
      <c r="J12" s="6"/>
      <c r="L12" s="6">
        <v>38</v>
      </c>
      <c r="N12" s="6">
        <f>Inventory!$K$131</f>
        <v>38</v>
      </c>
    </row>
    <row r="13" spans="1:14" ht="20.100000000000001" customHeight="1" x14ac:dyDescent="0.4">
      <c r="A13" s="6" t="s">
        <v>28</v>
      </c>
      <c r="B13" s="6" t="s">
        <v>309</v>
      </c>
      <c r="C13" s="6" t="s">
        <v>310</v>
      </c>
      <c r="D13" s="6" t="s">
        <v>38</v>
      </c>
      <c r="E13" s="6"/>
      <c r="F13" s="6"/>
      <c r="G13" s="6"/>
      <c r="H13" s="6"/>
      <c r="I13" s="6"/>
      <c r="J13" s="6"/>
      <c r="L13" s="6">
        <v>81</v>
      </c>
      <c r="N13" s="6">
        <f>Inventory!$K$135</f>
        <v>81</v>
      </c>
    </row>
    <row r="14" spans="1:14" ht="20.100000000000001" customHeight="1" x14ac:dyDescent="0.4">
      <c r="A14" s="6" t="s">
        <v>28</v>
      </c>
      <c r="B14" s="6" t="s">
        <v>348</v>
      </c>
      <c r="C14" s="6" t="s">
        <v>349</v>
      </c>
      <c r="D14" s="6" t="s">
        <v>38</v>
      </c>
      <c r="E14" s="6" t="s">
        <v>306</v>
      </c>
      <c r="F14" s="6" t="s">
        <v>34</v>
      </c>
      <c r="G14" s="6" t="s">
        <v>567</v>
      </c>
      <c r="H14" s="6"/>
      <c r="I14" s="6"/>
      <c r="J14" s="6"/>
      <c r="L14" s="6">
        <v>61</v>
      </c>
      <c r="N14" s="70">
        <f>Inventory!$K$155</f>
        <v>253</v>
      </c>
    </row>
    <row r="15" spans="1:14" ht="20.100000000000001" customHeight="1" x14ac:dyDescent="0.4">
      <c r="A15" s="6" t="s">
        <v>28</v>
      </c>
      <c r="B15" s="6" t="s">
        <v>365</v>
      </c>
      <c r="C15" s="6" t="s">
        <v>366</v>
      </c>
      <c r="D15" s="6" t="s">
        <v>38</v>
      </c>
      <c r="E15" s="6"/>
      <c r="F15" s="6"/>
      <c r="G15" s="6"/>
      <c r="H15" s="6"/>
      <c r="I15" s="6"/>
      <c r="J15" s="6"/>
      <c r="L15" s="6">
        <v>72</v>
      </c>
      <c r="N15" s="6">
        <f>Inventory!$K$163</f>
        <v>72</v>
      </c>
    </row>
    <row r="16" spans="1:14" s="13" customFormat="1" ht="20.100000000000001" customHeight="1" x14ac:dyDescent="0.4">
      <c r="A16" s="6" t="s">
        <v>28</v>
      </c>
      <c r="B16" s="6" t="s">
        <v>371</v>
      </c>
      <c r="C16" s="6" t="s">
        <v>372</v>
      </c>
      <c r="D16" s="6" t="s">
        <v>38</v>
      </c>
      <c r="E16" s="6" t="s">
        <v>283</v>
      </c>
      <c r="F16" s="6" t="s">
        <v>39</v>
      </c>
      <c r="G16" s="6" t="s">
        <v>373</v>
      </c>
      <c r="H16" s="6"/>
      <c r="I16" s="6"/>
      <c r="J16" s="6"/>
      <c r="K16" s="9"/>
      <c r="L16" s="6">
        <v>54</v>
      </c>
      <c r="M16" s="9"/>
      <c r="N16" s="6">
        <f>Inventory!$K$166</f>
        <v>54</v>
      </c>
    </row>
    <row r="17" spans="1:14" ht="20.100000000000001" customHeight="1" x14ac:dyDescent="0.4"/>
    <row r="18" spans="1:14" ht="20.100000000000001" customHeight="1" x14ac:dyDescent="0.4"/>
    <row r="19" spans="1:14" ht="20.100000000000001" customHeight="1" x14ac:dyDescent="0.4">
      <c r="A19" s="6" t="s">
        <v>28</v>
      </c>
      <c r="B19" s="6" t="s">
        <v>80</v>
      </c>
      <c r="C19" s="6" t="s">
        <v>81</v>
      </c>
      <c r="D19" s="6" t="s">
        <v>82</v>
      </c>
      <c r="E19" s="6"/>
      <c r="F19" s="6"/>
      <c r="G19" s="6"/>
      <c r="H19" s="6"/>
      <c r="I19" s="6"/>
      <c r="J19" s="6"/>
      <c r="L19" s="6">
        <v>63</v>
      </c>
      <c r="N19" s="6">
        <f>Inventory!$K$21</f>
        <v>63</v>
      </c>
    </row>
    <row r="20" spans="1:14" ht="20.100000000000001" customHeight="1" x14ac:dyDescent="0.4">
      <c r="A20" s="6" t="s">
        <v>28</v>
      </c>
      <c r="B20" s="6" t="s">
        <v>585</v>
      </c>
      <c r="C20" s="6" t="s">
        <v>586</v>
      </c>
      <c r="D20" s="6" t="s">
        <v>82</v>
      </c>
      <c r="E20" s="6" t="s">
        <v>567</v>
      </c>
      <c r="F20" s="6"/>
      <c r="G20" s="6"/>
      <c r="H20" s="6"/>
      <c r="I20" s="6"/>
      <c r="J20" s="6"/>
      <c r="L20" s="6">
        <v>139</v>
      </c>
      <c r="N20" s="6">
        <f>Inventory!$K$25</f>
        <v>139</v>
      </c>
    </row>
    <row r="21" spans="1:14" ht="20.100000000000001" customHeight="1" x14ac:dyDescent="0.4">
      <c r="A21" s="6" t="s">
        <v>28</v>
      </c>
      <c r="B21" s="6" t="s">
        <v>112</v>
      </c>
      <c r="C21" s="6" t="s">
        <v>113</v>
      </c>
      <c r="D21" s="6" t="s">
        <v>82</v>
      </c>
      <c r="E21" s="6"/>
      <c r="F21" s="6"/>
      <c r="G21" s="6"/>
      <c r="H21" s="6"/>
      <c r="I21" s="6"/>
      <c r="J21" s="6"/>
      <c r="L21" s="6">
        <v>14</v>
      </c>
      <c r="N21" s="70">
        <f>Inventory!$K$38</f>
        <v>13</v>
      </c>
    </row>
    <row r="22" spans="1:14" ht="20.100000000000001" customHeight="1" x14ac:dyDescent="0.4">
      <c r="A22" s="6" t="s">
        <v>28</v>
      </c>
      <c r="B22" s="6" t="s">
        <v>131</v>
      </c>
      <c r="C22" s="6" t="s">
        <v>132</v>
      </c>
      <c r="D22" s="6" t="s">
        <v>82</v>
      </c>
      <c r="E22" s="6" t="s">
        <v>38</v>
      </c>
      <c r="F22" s="6" t="s">
        <v>34</v>
      </c>
      <c r="G22" s="6"/>
      <c r="H22" s="6"/>
      <c r="I22" s="6"/>
      <c r="J22" s="6"/>
      <c r="L22" s="6">
        <v>140</v>
      </c>
      <c r="N22" s="6">
        <f>Inventory!$K$47</f>
        <v>140</v>
      </c>
    </row>
    <row r="23" spans="1:14" ht="20.100000000000001" customHeight="1" x14ac:dyDescent="0.4">
      <c r="A23" s="6" t="s">
        <v>28</v>
      </c>
      <c r="B23" s="6" t="s">
        <v>210</v>
      </c>
      <c r="C23" s="6" t="s">
        <v>211</v>
      </c>
      <c r="D23" s="6" t="s">
        <v>82</v>
      </c>
      <c r="E23" s="6"/>
      <c r="F23" s="6"/>
      <c r="G23" s="6"/>
      <c r="H23" s="6"/>
      <c r="I23" s="6"/>
      <c r="J23" s="6"/>
      <c r="L23" s="6">
        <v>89</v>
      </c>
      <c r="N23" s="6">
        <f>Inventory!$K$88</f>
        <v>89</v>
      </c>
    </row>
    <row r="24" spans="1:14" ht="20.100000000000001" customHeight="1" x14ac:dyDescent="0.4">
      <c r="A24" s="6" t="s">
        <v>28</v>
      </c>
      <c r="B24" s="6" t="s">
        <v>237</v>
      </c>
      <c r="C24" s="6" t="s">
        <v>238</v>
      </c>
      <c r="D24" s="6" t="s">
        <v>82</v>
      </c>
      <c r="E24" s="6" t="s">
        <v>43</v>
      </c>
      <c r="F24" s="6"/>
      <c r="G24" s="6"/>
      <c r="H24" s="6"/>
      <c r="I24" s="6"/>
      <c r="J24" s="6"/>
      <c r="L24" s="6">
        <v>132</v>
      </c>
      <c r="N24" s="70">
        <f>Inventory!$K$100</f>
        <v>126</v>
      </c>
    </row>
    <row r="25" spans="1:14" ht="20.100000000000001" customHeight="1" x14ac:dyDescent="0.4">
      <c r="A25" s="6" t="s">
        <v>28</v>
      </c>
      <c r="B25" s="6" t="s">
        <v>245</v>
      </c>
      <c r="C25" s="6" t="s">
        <v>246</v>
      </c>
      <c r="D25" s="6" t="s">
        <v>82</v>
      </c>
      <c r="E25" s="6"/>
      <c r="F25" s="6"/>
      <c r="G25" s="6"/>
      <c r="H25" s="6"/>
      <c r="I25" s="6"/>
      <c r="J25" s="6"/>
      <c r="L25" s="6">
        <v>34</v>
      </c>
      <c r="N25" s="6">
        <f>Inventory!$K$104</f>
        <v>34</v>
      </c>
    </row>
    <row r="26" spans="1:14" ht="20.100000000000001" customHeight="1" x14ac:dyDescent="0.4">
      <c r="A26" s="6" t="s">
        <v>28</v>
      </c>
      <c r="B26" s="6" t="s">
        <v>266</v>
      </c>
      <c r="C26" s="6" t="s">
        <v>267</v>
      </c>
      <c r="D26" s="6" t="s">
        <v>82</v>
      </c>
      <c r="E26" s="6" t="s">
        <v>46</v>
      </c>
      <c r="F26" s="6"/>
      <c r="G26" s="6"/>
      <c r="H26" s="6"/>
      <c r="I26" s="6"/>
      <c r="J26" s="6"/>
      <c r="L26" s="6">
        <v>86</v>
      </c>
      <c r="N26" s="70">
        <f>Inventory!$K$114</f>
        <v>74</v>
      </c>
    </row>
    <row r="27" spans="1:14" ht="20.100000000000001" customHeight="1" x14ac:dyDescent="0.4">
      <c r="A27" s="6" t="s">
        <v>28</v>
      </c>
      <c r="B27" s="6" t="s">
        <v>333</v>
      </c>
      <c r="C27" s="6" t="s">
        <v>334</v>
      </c>
      <c r="D27" s="6" t="s">
        <v>82</v>
      </c>
      <c r="E27" s="6"/>
      <c r="F27" s="6"/>
      <c r="G27" s="6"/>
      <c r="H27" s="6"/>
      <c r="I27" s="6"/>
      <c r="J27" s="6"/>
      <c r="L27" s="6">
        <v>58</v>
      </c>
      <c r="N27" s="6">
        <f>Inventory!$K$146</f>
        <v>58</v>
      </c>
    </row>
    <row r="28" spans="1:14" ht="20.100000000000001" customHeight="1" x14ac:dyDescent="0.4">
      <c r="A28" s="6" t="s">
        <v>28</v>
      </c>
      <c r="B28" s="6" t="s">
        <v>554</v>
      </c>
      <c r="C28" s="6" t="s">
        <v>555</v>
      </c>
      <c r="D28" s="6" t="s">
        <v>82</v>
      </c>
      <c r="E28" s="6" t="s">
        <v>283</v>
      </c>
      <c r="F28" s="6" t="s">
        <v>108</v>
      </c>
      <c r="G28" s="6" t="s">
        <v>87</v>
      </c>
      <c r="H28" s="6"/>
      <c r="I28" s="6"/>
      <c r="J28" s="6"/>
      <c r="L28" s="6">
        <v>204</v>
      </c>
      <c r="N28" s="6">
        <f>Inventory!$K$158</f>
        <v>204</v>
      </c>
    </row>
    <row r="29" spans="1:14" ht="20.100000000000001" customHeight="1" x14ac:dyDescent="0.4">
      <c r="A29" s="12" t="s">
        <v>495</v>
      </c>
      <c r="B29" s="6" t="s">
        <v>520</v>
      </c>
      <c r="C29" s="6" t="s">
        <v>521</v>
      </c>
      <c r="D29" s="6" t="s">
        <v>82</v>
      </c>
      <c r="E29" s="1"/>
      <c r="F29" s="1"/>
      <c r="G29" s="1"/>
      <c r="H29" s="1"/>
      <c r="I29" s="1"/>
      <c r="J29" s="11"/>
      <c r="K29" s="14"/>
      <c r="L29" s="6">
        <v>39</v>
      </c>
      <c r="M29" s="14"/>
      <c r="N29" s="6">
        <f>Inventory!$K$245</f>
        <v>39</v>
      </c>
    </row>
    <row r="30" spans="1:14" ht="20.100000000000001" customHeight="1" x14ac:dyDescent="0.4">
      <c r="A30" s="36" t="s">
        <v>556</v>
      </c>
    </row>
    <row r="31" spans="1:14" ht="20.100000000000001" customHeight="1" x14ac:dyDescent="0.4">
      <c r="N31" s="2"/>
    </row>
    <row r="32" spans="1:14" ht="20.100000000000001" customHeight="1" x14ac:dyDescent="0.4">
      <c r="A32" s="6" t="s">
        <v>28</v>
      </c>
      <c r="B32" s="6" t="s">
        <v>133</v>
      </c>
      <c r="C32" s="6" t="s">
        <v>134</v>
      </c>
      <c r="D32" s="6" t="s">
        <v>135</v>
      </c>
      <c r="E32" s="6"/>
      <c r="F32" s="6"/>
      <c r="G32" s="6"/>
      <c r="H32" s="6"/>
      <c r="I32" s="6"/>
      <c r="J32" s="6"/>
      <c r="L32" s="6">
        <v>43</v>
      </c>
      <c r="N32" s="6">
        <f>Inventory!$K$48</f>
        <v>43</v>
      </c>
    </row>
    <row r="33" spans="1:14" ht="20.100000000000001" customHeight="1" x14ac:dyDescent="0.4">
      <c r="A33" s="6" t="s">
        <v>28</v>
      </c>
      <c r="B33" s="6" t="s">
        <v>154</v>
      </c>
      <c r="C33" s="6" t="s">
        <v>155</v>
      </c>
      <c r="D33" s="6" t="s">
        <v>135</v>
      </c>
      <c r="E33" s="6" t="s">
        <v>43</v>
      </c>
      <c r="F33" s="6"/>
      <c r="G33" s="6"/>
      <c r="H33" s="6"/>
      <c r="I33" s="6"/>
      <c r="J33" s="6"/>
      <c r="L33" s="6">
        <v>66</v>
      </c>
      <c r="N33" s="6">
        <f>Inventory!$K$58</f>
        <v>66</v>
      </c>
    </row>
    <row r="34" spans="1:14" ht="20.100000000000001" customHeight="1" x14ac:dyDescent="0.4">
      <c r="A34" s="6" t="s">
        <v>28</v>
      </c>
      <c r="B34" s="6" t="s">
        <v>156</v>
      </c>
      <c r="C34" s="6" t="s">
        <v>157</v>
      </c>
      <c r="D34" s="6" t="s">
        <v>135</v>
      </c>
      <c r="E34" s="6" t="s">
        <v>31</v>
      </c>
      <c r="F34" s="6"/>
      <c r="G34" s="6"/>
      <c r="H34" s="6"/>
      <c r="I34" s="6"/>
      <c r="J34" s="6"/>
      <c r="L34" s="6">
        <v>24</v>
      </c>
      <c r="N34" s="6">
        <f>Inventory!$K$59</f>
        <v>24</v>
      </c>
    </row>
    <row r="35" spans="1:14" ht="20.100000000000001" customHeight="1" x14ac:dyDescent="0.4">
      <c r="A35" s="6" t="s">
        <v>28</v>
      </c>
      <c r="B35" s="6" t="s">
        <v>262</v>
      </c>
      <c r="C35" s="6" t="s">
        <v>263</v>
      </c>
      <c r="D35" s="6" t="s">
        <v>135</v>
      </c>
      <c r="E35" s="6" t="s">
        <v>43</v>
      </c>
      <c r="F35" s="6"/>
      <c r="G35" s="6"/>
      <c r="H35" s="6"/>
      <c r="I35" s="6"/>
      <c r="J35" s="6"/>
      <c r="L35" s="6">
        <v>107</v>
      </c>
      <c r="N35" s="6">
        <f>Inventory!$K$112</f>
        <v>107</v>
      </c>
    </row>
    <row r="36" spans="1:14" ht="20.100000000000001" customHeight="1" x14ac:dyDescent="0.4">
      <c r="A36" s="6" t="s">
        <v>28</v>
      </c>
      <c r="B36" s="6" t="s">
        <v>264</v>
      </c>
      <c r="C36" s="6" t="s">
        <v>265</v>
      </c>
      <c r="D36" s="6" t="s">
        <v>135</v>
      </c>
      <c r="E36" s="6" t="s">
        <v>43</v>
      </c>
      <c r="F36" s="6"/>
      <c r="G36" s="6"/>
      <c r="H36" s="6"/>
      <c r="I36" s="6"/>
      <c r="J36" s="6"/>
      <c r="L36" s="6">
        <v>114</v>
      </c>
      <c r="N36" s="6">
        <f>Inventory!$K$113</f>
        <v>114</v>
      </c>
    </row>
    <row r="37" spans="1:14" ht="20.100000000000001" customHeight="1" x14ac:dyDescent="0.4">
      <c r="A37" s="6" t="s">
        <v>28</v>
      </c>
      <c r="B37" s="6" t="s">
        <v>331</v>
      </c>
      <c r="C37" s="6" t="s">
        <v>332</v>
      </c>
      <c r="D37" s="6" t="s">
        <v>135</v>
      </c>
      <c r="E37" s="6"/>
      <c r="F37" s="6"/>
      <c r="G37" s="6"/>
      <c r="H37" s="6"/>
      <c r="I37" s="6"/>
      <c r="J37" s="6"/>
      <c r="L37" s="6">
        <v>145</v>
      </c>
      <c r="N37" s="6">
        <f>Inventory!$K$145</f>
        <v>145</v>
      </c>
    </row>
    <row r="38" spans="1:14" ht="20.100000000000001" customHeight="1" x14ac:dyDescent="0.4">
      <c r="A38" s="6" t="s">
        <v>28</v>
      </c>
      <c r="B38" s="6" t="s">
        <v>346</v>
      </c>
      <c r="C38" s="6" t="s">
        <v>347</v>
      </c>
      <c r="D38" s="6" t="s">
        <v>135</v>
      </c>
      <c r="E38" s="6"/>
      <c r="F38" s="6"/>
      <c r="G38" s="6"/>
      <c r="H38" s="6"/>
      <c r="I38" s="6"/>
      <c r="J38" s="6"/>
      <c r="L38" s="6">
        <v>37</v>
      </c>
      <c r="N38" s="6">
        <f>Inventory!$K$154</f>
        <v>37</v>
      </c>
    </row>
    <row r="39" spans="1:14" ht="20.100000000000001" customHeight="1" x14ac:dyDescent="0.4">
      <c r="A39" s="6" t="s">
        <v>28</v>
      </c>
      <c r="B39" s="6" t="s">
        <v>350</v>
      </c>
      <c r="C39" s="6" t="s">
        <v>351</v>
      </c>
      <c r="D39" s="6" t="s">
        <v>135</v>
      </c>
      <c r="E39" s="6"/>
      <c r="F39" s="6"/>
      <c r="G39" s="6"/>
      <c r="H39" s="6"/>
      <c r="I39" s="6"/>
      <c r="J39" s="6"/>
      <c r="L39" s="6">
        <v>84</v>
      </c>
      <c r="N39" s="6">
        <f>Inventory!$K$156</f>
        <v>84</v>
      </c>
    </row>
    <row r="40" spans="1:14" ht="20.100000000000001" customHeight="1" x14ac:dyDescent="0.4">
      <c r="A40" s="12" t="s">
        <v>444</v>
      </c>
      <c r="B40" s="6">
        <v>30068925</v>
      </c>
      <c r="C40" s="6" t="s">
        <v>445</v>
      </c>
      <c r="D40" s="6" t="s">
        <v>135</v>
      </c>
      <c r="E40" s="6"/>
      <c r="F40" s="18"/>
      <c r="G40" s="4"/>
      <c r="H40" s="4"/>
      <c r="I40" s="4"/>
      <c r="J40" s="4"/>
      <c r="K40" s="32"/>
      <c r="L40" s="12">
        <v>0</v>
      </c>
      <c r="M40" s="32"/>
      <c r="N40" s="6">
        <f>Inventory!$K$204</f>
        <v>0</v>
      </c>
    </row>
    <row r="41" spans="1:14" ht="20.100000000000001" customHeight="1" x14ac:dyDescent="0.4">
      <c r="A41" s="6" t="s">
        <v>472</v>
      </c>
      <c r="B41" s="6" t="s">
        <v>473</v>
      </c>
      <c r="C41" s="6" t="s">
        <v>474</v>
      </c>
      <c r="D41" s="6" t="s">
        <v>135</v>
      </c>
      <c r="E41" s="12"/>
      <c r="F41" s="7"/>
      <c r="G41" s="6"/>
      <c r="H41" s="6"/>
      <c r="I41" s="6"/>
      <c r="J41" s="6"/>
      <c r="L41" s="6">
        <v>84</v>
      </c>
      <c r="N41" s="6">
        <f>Inventory!$K$221</f>
        <v>84</v>
      </c>
    </row>
    <row r="42" spans="1:14" ht="20.100000000000001" customHeight="1" x14ac:dyDescent="0.4">
      <c r="A42" s="6" t="s">
        <v>472</v>
      </c>
      <c r="B42" s="6" t="s">
        <v>481</v>
      </c>
      <c r="C42" s="6" t="s">
        <v>482</v>
      </c>
      <c r="D42" s="6" t="s">
        <v>135</v>
      </c>
      <c r="E42" s="6"/>
      <c r="F42" s="6"/>
      <c r="G42" s="6"/>
      <c r="H42" s="6"/>
      <c r="I42" s="6"/>
      <c r="J42" s="6" t="s">
        <v>624</v>
      </c>
      <c r="L42" s="6">
        <v>122</v>
      </c>
      <c r="N42" s="6">
        <f>Inventory!$K$226</f>
        <v>122</v>
      </c>
    </row>
    <row r="43" spans="1:14" ht="20.100000000000001" customHeight="1" x14ac:dyDescent="0.4">
      <c r="A43" s="6" t="s">
        <v>472</v>
      </c>
      <c r="B43" s="6" t="s">
        <v>493</v>
      </c>
      <c r="C43" s="6" t="s">
        <v>494</v>
      </c>
      <c r="D43" s="6" t="s">
        <v>135</v>
      </c>
      <c r="E43" s="6"/>
      <c r="F43" s="6"/>
      <c r="G43" s="6"/>
      <c r="H43" s="6"/>
      <c r="I43" s="6"/>
      <c r="J43" s="6" t="s">
        <v>557</v>
      </c>
      <c r="L43" s="6">
        <v>59</v>
      </c>
      <c r="N43" s="6">
        <f>Inventory!$K$232</f>
        <v>59</v>
      </c>
    </row>
    <row r="44" spans="1:14" ht="20.100000000000001" customHeight="1" x14ac:dyDescent="0.4"/>
    <row r="45" spans="1:14" ht="20.100000000000001" customHeight="1" x14ac:dyDescent="0.4"/>
    <row r="46" spans="1:14" ht="20.100000000000001" customHeight="1" x14ac:dyDescent="0.4"/>
    <row r="47" spans="1:14" ht="20.100000000000001" customHeight="1" x14ac:dyDescent="0.4"/>
    <row r="48" spans="1:14" ht="20.100000000000001" customHeight="1" x14ac:dyDescent="0.4"/>
    <row r="49" spans="1:14" ht="20.100000000000001" customHeight="1" x14ac:dyDescent="0.4"/>
    <row r="50" spans="1:14" ht="20.100000000000001" customHeight="1" x14ac:dyDescent="0.4"/>
    <row r="51" spans="1:14" ht="20.100000000000001" customHeight="1" x14ac:dyDescent="0.4"/>
    <row r="52" spans="1:14" ht="20.100000000000001" customHeight="1" x14ac:dyDescent="0.4"/>
    <row r="53" spans="1:14" ht="20.100000000000001" customHeight="1" x14ac:dyDescent="0.4"/>
    <row r="54" spans="1:14" ht="20.100000000000001" customHeight="1" x14ac:dyDescent="0.4"/>
    <row r="55" spans="1:14" ht="20.100000000000001" customHeight="1" x14ac:dyDescent="0.4"/>
    <row r="56" spans="1:14" ht="20.100000000000001" customHeight="1" x14ac:dyDescent="0.4"/>
    <row r="57" spans="1:14" ht="20.100000000000001" customHeight="1" x14ac:dyDescent="0.4"/>
    <row r="58" spans="1:14" ht="20.100000000000001" customHeight="1" x14ac:dyDescent="0.4"/>
    <row r="59" spans="1:14" ht="27.4" x14ac:dyDescent="0.4">
      <c r="A59" s="6" t="s">
        <v>28</v>
      </c>
      <c r="B59" s="57" t="s">
        <v>62</v>
      </c>
      <c r="C59" s="6" t="s">
        <v>63</v>
      </c>
      <c r="D59" s="6" t="s">
        <v>64</v>
      </c>
      <c r="E59" s="6" t="s">
        <v>283</v>
      </c>
      <c r="F59" s="6" t="s">
        <v>66</v>
      </c>
      <c r="G59" s="6"/>
      <c r="H59" s="6"/>
      <c r="I59" s="6"/>
      <c r="J59" s="6"/>
      <c r="L59" s="6">
        <v>19</v>
      </c>
      <c r="N59" s="6">
        <f>Inventory!$K$13</f>
        <v>19</v>
      </c>
    </row>
    <row r="60" spans="1:14" ht="20.100000000000001" customHeight="1" x14ac:dyDescent="0.4">
      <c r="A60" s="6" t="s">
        <v>28</v>
      </c>
      <c r="B60" s="6" t="s">
        <v>83</v>
      </c>
      <c r="C60" s="6" t="s">
        <v>84</v>
      </c>
      <c r="D60" s="6" t="s">
        <v>64</v>
      </c>
      <c r="E60" s="6"/>
      <c r="F60" s="6"/>
      <c r="G60" s="6"/>
      <c r="H60" s="6"/>
      <c r="I60" s="6"/>
      <c r="J60" s="6"/>
      <c r="L60" s="6">
        <v>90</v>
      </c>
      <c r="N60" s="6">
        <f>Inventory!$K$22</f>
        <v>90</v>
      </c>
    </row>
    <row r="61" spans="1:14" ht="20.100000000000001" customHeight="1" x14ac:dyDescent="0.4">
      <c r="A61" s="6" t="s">
        <v>28</v>
      </c>
      <c r="B61" s="6" t="s">
        <v>558</v>
      </c>
      <c r="C61" s="6" t="s">
        <v>559</v>
      </c>
      <c r="D61" s="6" t="s">
        <v>64</v>
      </c>
      <c r="E61" s="6"/>
      <c r="F61" s="6"/>
      <c r="G61" s="6"/>
      <c r="H61" s="6"/>
      <c r="I61" s="6"/>
      <c r="J61" s="6"/>
      <c r="L61" s="6">
        <v>72</v>
      </c>
      <c r="N61" s="6">
        <f>Inventory!$K$30</f>
        <v>72</v>
      </c>
    </row>
    <row r="62" spans="1:14" ht="20.100000000000001" customHeight="1" x14ac:dyDescent="0.4">
      <c r="A62" s="6" t="s">
        <v>28</v>
      </c>
      <c r="B62" s="6" t="s">
        <v>96</v>
      </c>
      <c r="C62" s="6" t="s">
        <v>97</v>
      </c>
      <c r="D62" s="6" t="s">
        <v>64</v>
      </c>
      <c r="E62" s="6" t="s">
        <v>75</v>
      </c>
      <c r="F62" s="6"/>
      <c r="G62" s="6"/>
      <c r="H62" s="6"/>
      <c r="I62" s="6"/>
      <c r="J62" s="6"/>
      <c r="L62" s="6">
        <v>63</v>
      </c>
      <c r="N62" s="6">
        <f>Inventory!$K$31</f>
        <v>63</v>
      </c>
    </row>
    <row r="63" spans="1:14" ht="20.100000000000001" customHeight="1" x14ac:dyDescent="0.4">
      <c r="A63" s="6" t="s">
        <v>28</v>
      </c>
      <c r="B63" s="6" t="s">
        <v>105</v>
      </c>
      <c r="C63" s="6" t="s">
        <v>106</v>
      </c>
      <c r="D63" s="6" t="s">
        <v>64</v>
      </c>
      <c r="E63" s="6" t="s">
        <v>306</v>
      </c>
      <c r="F63" s="6" t="s">
        <v>108</v>
      </c>
      <c r="G63" s="6"/>
      <c r="H63" s="6"/>
      <c r="I63" s="6"/>
      <c r="J63" s="6"/>
      <c r="L63" s="6">
        <v>54</v>
      </c>
      <c r="N63" s="6">
        <f>Inventory!$K$36</f>
        <v>54</v>
      </c>
    </row>
    <row r="64" spans="1:14" ht="20.100000000000001" customHeight="1" x14ac:dyDescent="0.4">
      <c r="A64" s="6" t="s">
        <v>28</v>
      </c>
      <c r="B64" s="6" t="s">
        <v>168</v>
      </c>
      <c r="C64" s="6" t="s">
        <v>169</v>
      </c>
      <c r="D64" s="6" t="s">
        <v>64</v>
      </c>
      <c r="E64" s="6"/>
      <c r="F64" s="6"/>
      <c r="G64" s="6"/>
      <c r="H64" s="6"/>
      <c r="I64" s="6"/>
      <c r="J64" s="6"/>
      <c r="L64" s="6">
        <v>90</v>
      </c>
      <c r="N64" s="6">
        <f>Inventory!$K$66</f>
        <v>90</v>
      </c>
    </row>
    <row r="65" spans="1:14" ht="20.100000000000001" customHeight="1" x14ac:dyDescent="0.4">
      <c r="A65" s="6" t="s">
        <v>28</v>
      </c>
      <c r="B65" s="6" t="s">
        <v>212</v>
      </c>
      <c r="C65" s="6" t="s">
        <v>213</v>
      </c>
      <c r="D65" s="6" t="s">
        <v>64</v>
      </c>
      <c r="E65" s="6"/>
      <c r="F65" s="6"/>
      <c r="G65" s="6"/>
      <c r="H65" s="6"/>
      <c r="I65" s="6"/>
      <c r="J65" s="6"/>
      <c r="L65" s="6">
        <v>62</v>
      </c>
      <c r="N65" s="6">
        <f>Inventory!$K$89</f>
        <v>62</v>
      </c>
    </row>
    <row r="66" spans="1:14" ht="20.100000000000001" customHeight="1" x14ac:dyDescent="0.4">
      <c r="A66" s="6" t="s">
        <v>28</v>
      </c>
      <c r="B66" s="6" t="s">
        <v>219</v>
      </c>
      <c r="C66" s="6" t="s">
        <v>220</v>
      </c>
      <c r="D66" s="6" t="s">
        <v>64</v>
      </c>
      <c r="E66" s="6" t="s">
        <v>34</v>
      </c>
      <c r="F66" s="6" t="s">
        <v>75</v>
      </c>
      <c r="G66" s="6"/>
      <c r="H66" s="6"/>
      <c r="I66" s="6"/>
      <c r="J66" s="6"/>
      <c r="L66" s="6">
        <v>237</v>
      </c>
      <c r="N66" s="6">
        <f>Inventory!$K$92</f>
        <v>228</v>
      </c>
    </row>
    <row r="67" spans="1:14" ht="20.100000000000001" customHeight="1" x14ac:dyDescent="0.4">
      <c r="A67" s="6" t="s">
        <v>28</v>
      </c>
      <c r="B67" s="6" t="s">
        <v>247</v>
      </c>
      <c r="C67" s="6" t="s">
        <v>248</v>
      </c>
      <c r="D67" s="6" t="s">
        <v>64</v>
      </c>
      <c r="E67" s="6"/>
      <c r="F67" s="6"/>
      <c r="G67" s="6"/>
      <c r="H67" s="6"/>
      <c r="I67" s="6"/>
      <c r="J67" s="6" t="s">
        <v>557</v>
      </c>
      <c r="L67" s="6">
        <v>156</v>
      </c>
      <c r="N67" s="6">
        <f>Inventory!$K$105</f>
        <v>156</v>
      </c>
    </row>
    <row r="68" spans="1:14" ht="20.100000000000001" customHeight="1" x14ac:dyDescent="0.4">
      <c r="A68" s="6" t="s">
        <v>28</v>
      </c>
      <c r="B68" s="6" t="s">
        <v>249</v>
      </c>
      <c r="C68" s="6" t="s">
        <v>250</v>
      </c>
      <c r="D68" s="6" t="s">
        <v>64</v>
      </c>
      <c r="E68" s="6"/>
      <c r="F68" s="6"/>
      <c r="G68" s="6"/>
      <c r="H68" s="6"/>
      <c r="I68" s="6"/>
      <c r="J68" s="6" t="s">
        <v>557</v>
      </c>
      <c r="L68" s="6">
        <v>136</v>
      </c>
      <c r="N68" s="6">
        <f>Inventory!$K$106</f>
        <v>136</v>
      </c>
    </row>
    <row r="69" spans="1:14" ht="20.100000000000001" customHeight="1" x14ac:dyDescent="0.4">
      <c r="A69" s="6" t="s">
        <v>28</v>
      </c>
      <c r="B69" s="6" t="s">
        <v>560</v>
      </c>
      <c r="C69" s="6" t="s">
        <v>561</v>
      </c>
      <c r="D69" s="6" t="s">
        <v>64</v>
      </c>
      <c r="E69" s="6" t="s">
        <v>66</v>
      </c>
      <c r="F69" s="6"/>
      <c r="G69" s="6"/>
      <c r="H69" s="6"/>
      <c r="I69" s="6"/>
      <c r="J69" s="6" t="s">
        <v>557</v>
      </c>
      <c r="L69" s="6">
        <v>84</v>
      </c>
      <c r="N69" s="6">
        <f>Inventory!$K$115</f>
        <v>84</v>
      </c>
    </row>
    <row r="70" spans="1:14" ht="20.100000000000001" customHeight="1" x14ac:dyDescent="0.4">
      <c r="A70" s="6" t="s">
        <v>28</v>
      </c>
      <c r="B70" s="6" t="s">
        <v>380</v>
      </c>
      <c r="C70" s="6" t="s">
        <v>381</v>
      </c>
      <c r="D70" s="6" t="s">
        <v>64</v>
      </c>
      <c r="E70" s="6"/>
      <c r="F70" s="6"/>
      <c r="G70" s="6"/>
      <c r="H70" s="6"/>
      <c r="I70" s="6"/>
      <c r="J70" s="6"/>
      <c r="L70" s="6">
        <v>24</v>
      </c>
      <c r="N70" s="70">
        <f>Inventory!$K$171</f>
        <v>204</v>
      </c>
    </row>
    <row r="71" spans="1:14" ht="20.100000000000001" customHeight="1" x14ac:dyDescent="0.4">
      <c r="A71" s="6" t="s">
        <v>395</v>
      </c>
      <c r="B71" s="6" t="s">
        <v>420</v>
      </c>
      <c r="C71" s="6" t="s">
        <v>421</v>
      </c>
      <c r="D71" s="6" t="s">
        <v>64</v>
      </c>
      <c r="E71" s="6"/>
      <c r="F71" s="6"/>
      <c r="G71" s="6"/>
      <c r="H71" s="6"/>
      <c r="I71" s="6"/>
      <c r="J71" s="6"/>
      <c r="L71" s="6">
        <v>22</v>
      </c>
      <c r="N71" s="6">
        <f>Inventory!$K$193</f>
        <v>22</v>
      </c>
    </row>
    <row r="72" spans="1:14" ht="20.100000000000001" customHeight="1" x14ac:dyDescent="0.4">
      <c r="A72" s="6" t="s">
        <v>395</v>
      </c>
      <c r="B72" s="6" t="s">
        <v>422</v>
      </c>
      <c r="C72" s="6" t="s">
        <v>423</v>
      </c>
      <c r="D72" s="6" t="s">
        <v>64</v>
      </c>
      <c r="E72" s="6"/>
      <c r="F72" s="6"/>
      <c r="G72" s="6"/>
      <c r="H72" s="6"/>
      <c r="I72" s="6"/>
      <c r="J72" s="6"/>
      <c r="L72" s="6">
        <v>67</v>
      </c>
      <c r="N72" s="6">
        <f>Inventory!$K$194</f>
        <v>67</v>
      </c>
    </row>
    <row r="73" spans="1:14" ht="20.100000000000001" customHeight="1" x14ac:dyDescent="0.4">
      <c r="A73" s="6" t="s">
        <v>395</v>
      </c>
      <c r="B73" s="6" t="s">
        <v>437</v>
      </c>
      <c r="C73" s="6" t="s">
        <v>438</v>
      </c>
      <c r="D73" s="6" t="s">
        <v>64</v>
      </c>
      <c r="E73" s="6"/>
      <c r="F73" s="6"/>
      <c r="G73" s="6"/>
      <c r="H73" s="6"/>
      <c r="I73" s="6"/>
      <c r="J73" s="6"/>
      <c r="L73" s="6">
        <v>129</v>
      </c>
      <c r="N73" s="6">
        <f>Inventory!$K$201</f>
        <v>129</v>
      </c>
    </row>
    <row r="74" spans="1:14" ht="20.100000000000001" customHeight="1" x14ac:dyDescent="0.4">
      <c r="A74" s="12" t="s">
        <v>495</v>
      </c>
      <c r="B74" s="6" t="s">
        <v>514</v>
      </c>
      <c r="C74" s="6" t="s">
        <v>515</v>
      </c>
      <c r="D74" s="6" t="s">
        <v>64</v>
      </c>
      <c r="E74" s="1"/>
      <c r="F74" s="1"/>
      <c r="G74" s="1"/>
      <c r="H74" s="1"/>
      <c r="I74" s="1"/>
      <c r="J74" s="11"/>
      <c r="K74" s="14"/>
      <c r="L74" s="6">
        <v>33</v>
      </c>
      <c r="M74" s="14"/>
      <c r="N74" s="6">
        <f>Inventory!$K$242</f>
        <v>33</v>
      </c>
    </row>
    <row r="75" spans="1:14" ht="20.100000000000001" customHeight="1" x14ac:dyDescent="0.4">
      <c r="A75" s="19"/>
      <c r="E75" s="2"/>
      <c r="F75" s="2"/>
      <c r="G75" s="2"/>
      <c r="H75" s="2"/>
      <c r="I75" s="2"/>
      <c r="J75" s="14"/>
      <c r="K75" s="14"/>
      <c r="M75" s="14"/>
    </row>
    <row r="76" spans="1:14" ht="20.100000000000001" customHeight="1" x14ac:dyDescent="0.4">
      <c r="A76" s="19"/>
      <c r="E76" s="2"/>
      <c r="F76" s="2"/>
      <c r="G76" s="2"/>
      <c r="H76" s="2"/>
      <c r="I76" s="2"/>
      <c r="J76" s="14"/>
      <c r="K76" s="14"/>
      <c r="M76" s="14"/>
    </row>
    <row r="77" spans="1:14" ht="20.100000000000001" customHeight="1" x14ac:dyDescent="0.4">
      <c r="A77" s="19"/>
      <c r="E77" s="2"/>
      <c r="F77" s="2"/>
      <c r="G77" s="2"/>
      <c r="H77" s="2"/>
      <c r="I77" s="2"/>
      <c r="J77" s="14"/>
      <c r="K77" s="14"/>
      <c r="M77" s="14"/>
    </row>
    <row r="78" spans="1:14" ht="20.100000000000001" customHeight="1" x14ac:dyDescent="0.4">
      <c r="A78" s="19"/>
      <c r="E78" s="2"/>
      <c r="F78" s="2"/>
      <c r="G78" s="2"/>
      <c r="H78" s="2"/>
      <c r="I78" s="2"/>
      <c r="J78" s="14"/>
      <c r="K78" s="14"/>
      <c r="M78" s="14"/>
    </row>
    <row r="79" spans="1:14" ht="20.100000000000001" customHeight="1" x14ac:dyDescent="0.4">
      <c r="A79" s="19"/>
      <c r="E79" s="2"/>
      <c r="F79" s="2"/>
      <c r="G79" s="2"/>
      <c r="H79" s="2"/>
      <c r="I79" s="2"/>
      <c r="J79" s="14"/>
      <c r="K79" s="14"/>
      <c r="M79" s="14"/>
    </row>
    <row r="80" spans="1:14" ht="20.100000000000001" customHeight="1" x14ac:dyDescent="0.4">
      <c r="A80" s="19"/>
      <c r="E80" s="2"/>
      <c r="F80" s="2"/>
      <c r="G80" s="2"/>
      <c r="H80" s="2"/>
      <c r="I80" s="2"/>
      <c r="J80" s="14"/>
      <c r="K80" s="14"/>
      <c r="M80" s="14"/>
    </row>
    <row r="81" spans="1:14" ht="20.100000000000001" customHeight="1" x14ac:dyDescent="0.4">
      <c r="A81" s="19"/>
      <c r="E81" s="2"/>
      <c r="F81" s="2"/>
      <c r="G81" s="2"/>
      <c r="H81" s="2"/>
      <c r="I81" s="2"/>
      <c r="J81" s="14"/>
      <c r="K81" s="14"/>
      <c r="M81" s="14"/>
    </row>
    <row r="82" spans="1:14" ht="20.100000000000001" customHeight="1" x14ac:dyDescent="0.4">
      <c r="A82" s="19"/>
      <c r="E82" s="2"/>
      <c r="F82" s="2"/>
      <c r="G82" s="2"/>
      <c r="H82" s="2"/>
      <c r="I82" s="2"/>
      <c r="J82" s="14"/>
      <c r="K82" s="14"/>
      <c r="M82" s="14"/>
    </row>
    <row r="83" spans="1:14" ht="20.100000000000001" customHeight="1" x14ac:dyDescent="0.4">
      <c r="A83" s="19"/>
      <c r="E83" s="2"/>
      <c r="F83" s="2"/>
      <c r="G83" s="2"/>
      <c r="H83" s="2"/>
      <c r="I83" s="2"/>
      <c r="J83" s="14"/>
      <c r="K83" s="14"/>
      <c r="M83" s="14"/>
    </row>
    <row r="84" spans="1:14" ht="20.100000000000001" customHeight="1" x14ac:dyDescent="0.4">
      <c r="A84" s="19"/>
      <c r="E84" s="2"/>
      <c r="F84" s="2"/>
      <c r="G84" s="2"/>
      <c r="H84" s="2"/>
      <c r="I84" s="2"/>
      <c r="J84" s="14"/>
      <c r="K84" s="14"/>
      <c r="M84" s="14"/>
    </row>
    <row r="85" spans="1:14" ht="20.100000000000001" customHeight="1" x14ac:dyDescent="0.4">
      <c r="A85" s="19"/>
      <c r="E85" s="2"/>
      <c r="F85" s="2"/>
      <c r="G85" s="2"/>
      <c r="H85" s="2"/>
      <c r="I85" s="2"/>
      <c r="J85" s="14"/>
      <c r="K85" s="14"/>
      <c r="M85" s="14"/>
    </row>
    <row r="86" spans="1:14" ht="20.100000000000001" customHeight="1" x14ac:dyDescent="0.4">
      <c r="A86" s="19"/>
      <c r="E86" s="2"/>
      <c r="F86" s="2"/>
      <c r="G86" s="2"/>
      <c r="H86" s="2"/>
      <c r="I86" s="2"/>
      <c r="J86" s="14"/>
      <c r="K86" s="14"/>
      <c r="M86" s="14"/>
    </row>
    <row r="87" spans="1:14" ht="20.100000000000001" customHeight="1" x14ac:dyDescent="0.4">
      <c r="A87" s="19"/>
      <c r="E87" s="2"/>
      <c r="F87" s="2"/>
      <c r="G87" s="2"/>
      <c r="H87" s="2"/>
      <c r="I87" s="2"/>
      <c r="J87" s="14"/>
      <c r="K87" s="14"/>
      <c r="M87" s="14"/>
    </row>
    <row r="88" spans="1:14" ht="20.100000000000001" customHeight="1" x14ac:dyDescent="0.4">
      <c r="A88" s="19"/>
      <c r="E88" s="2"/>
      <c r="F88" s="2"/>
      <c r="G88" s="2"/>
      <c r="H88" s="2"/>
      <c r="I88" s="2"/>
      <c r="J88" s="14"/>
      <c r="K88" s="14"/>
      <c r="M88" s="14"/>
    </row>
    <row r="89" spans="1:14" ht="20.100000000000001" customHeight="1" x14ac:dyDescent="0.4">
      <c r="A89" s="19"/>
      <c r="E89" s="2"/>
      <c r="F89" s="2"/>
      <c r="G89" s="2"/>
      <c r="H89" s="2"/>
      <c r="I89" s="2"/>
      <c r="J89" s="14"/>
      <c r="K89" s="14"/>
      <c r="M89" s="14"/>
    </row>
    <row r="90" spans="1:14" ht="20.100000000000001" customHeight="1" x14ac:dyDescent="0.4">
      <c r="A90" s="19"/>
      <c r="E90" s="2"/>
      <c r="F90" s="2"/>
      <c r="G90" s="2"/>
      <c r="H90" s="2"/>
      <c r="I90" s="2"/>
      <c r="J90" s="14"/>
      <c r="K90" s="14"/>
      <c r="M90" s="14"/>
    </row>
    <row r="91" spans="1:14" ht="20.100000000000001" customHeight="1" x14ac:dyDescent="0.4">
      <c r="A91" s="45" t="s">
        <v>28</v>
      </c>
      <c r="B91" s="6" t="s">
        <v>58</v>
      </c>
      <c r="C91" s="6" t="s">
        <v>59</v>
      </c>
      <c r="D91" s="6" t="s">
        <v>60</v>
      </c>
      <c r="E91" s="6"/>
      <c r="F91" s="6"/>
      <c r="G91" s="6"/>
      <c r="H91" s="6"/>
      <c r="I91" s="6"/>
      <c r="J91" s="6"/>
      <c r="L91" s="6">
        <v>5</v>
      </c>
      <c r="N91" s="6">
        <f>Inventory!$K$12</f>
        <v>5</v>
      </c>
    </row>
    <row r="92" spans="1:14" ht="20.100000000000001" customHeight="1" x14ac:dyDescent="0.4">
      <c r="A92" s="6" t="s">
        <v>28</v>
      </c>
      <c r="B92" s="6" t="s">
        <v>71</v>
      </c>
      <c r="C92" s="6" t="s">
        <v>72</v>
      </c>
      <c r="D92" s="6" t="s">
        <v>60</v>
      </c>
      <c r="E92" s="6"/>
      <c r="F92" s="6"/>
      <c r="G92" s="6"/>
      <c r="H92" s="6"/>
      <c r="I92" s="6"/>
      <c r="J92" s="6"/>
      <c r="L92" s="6">
        <v>14</v>
      </c>
      <c r="N92" s="6">
        <f>Inventory!$K$15</f>
        <v>14</v>
      </c>
    </row>
    <row r="93" spans="1:14" ht="20.100000000000001" customHeight="1" x14ac:dyDescent="0.4">
      <c r="A93" s="6" t="s">
        <v>28</v>
      </c>
      <c r="B93" s="6" t="s">
        <v>117</v>
      </c>
      <c r="C93" s="6" t="s">
        <v>118</v>
      </c>
      <c r="D93" s="6" t="s">
        <v>60</v>
      </c>
      <c r="E93" s="6"/>
      <c r="F93" s="6"/>
      <c r="G93" s="6"/>
      <c r="H93" s="6"/>
      <c r="I93" s="6"/>
      <c r="J93" s="6"/>
      <c r="L93" s="6">
        <v>4</v>
      </c>
      <c r="N93" s="6">
        <f>Inventory!$K$40</f>
        <v>4</v>
      </c>
    </row>
    <row r="94" spans="1:14" ht="20.100000000000001" customHeight="1" x14ac:dyDescent="0.4">
      <c r="A94" s="6" t="s">
        <v>28</v>
      </c>
      <c r="B94" s="6" t="s">
        <v>143</v>
      </c>
      <c r="C94" s="6" t="s">
        <v>144</v>
      </c>
      <c r="D94" s="6" t="s">
        <v>60</v>
      </c>
      <c r="E94" s="6"/>
      <c r="F94" s="6"/>
      <c r="G94" s="6"/>
      <c r="H94" s="6"/>
      <c r="I94" s="6"/>
      <c r="J94" s="6"/>
      <c r="L94" s="6">
        <v>8</v>
      </c>
      <c r="N94" s="6">
        <f>Inventory!$K$52</f>
        <v>8</v>
      </c>
    </row>
    <row r="95" spans="1:14" ht="20.100000000000001" customHeight="1" x14ac:dyDescent="0.4">
      <c r="A95" s="6" t="s">
        <v>28</v>
      </c>
      <c r="B95" s="6" t="s">
        <v>145</v>
      </c>
      <c r="C95" s="6" t="s">
        <v>146</v>
      </c>
      <c r="D95" s="6" t="s">
        <v>60</v>
      </c>
      <c r="E95" s="6"/>
      <c r="F95" s="6"/>
      <c r="G95" s="6"/>
      <c r="H95" s="6"/>
      <c r="I95" s="6"/>
      <c r="J95" s="6" t="s">
        <v>557</v>
      </c>
      <c r="L95" s="6">
        <v>12</v>
      </c>
      <c r="N95" s="6">
        <f>Inventory!$K$53</f>
        <v>12</v>
      </c>
    </row>
    <row r="96" spans="1:14" ht="20.100000000000001" customHeight="1" x14ac:dyDescent="0.4">
      <c r="A96" s="6" t="s">
        <v>28</v>
      </c>
      <c r="B96" s="6" t="s">
        <v>181</v>
      </c>
      <c r="C96" s="6" t="s">
        <v>182</v>
      </c>
      <c r="D96" s="6" t="s">
        <v>60</v>
      </c>
      <c r="E96" s="6"/>
      <c r="F96" s="6"/>
      <c r="G96" s="6"/>
      <c r="H96" s="6"/>
      <c r="I96" s="6"/>
      <c r="J96" s="6"/>
      <c r="L96" s="6">
        <v>13</v>
      </c>
      <c r="N96" s="6">
        <f>Inventory!$K$73</f>
        <v>13</v>
      </c>
    </row>
    <row r="97" spans="1:14" ht="20.100000000000001" customHeight="1" x14ac:dyDescent="0.4">
      <c r="A97" s="6" t="s">
        <v>28</v>
      </c>
      <c r="B97" s="6" t="s">
        <v>562</v>
      </c>
      <c r="C97" s="6" t="s">
        <v>240</v>
      </c>
      <c r="D97" s="6" t="s">
        <v>60</v>
      </c>
      <c r="E97" s="8"/>
      <c r="F97" s="6"/>
      <c r="G97" s="6"/>
      <c r="H97" s="6"/>
      <c r="I97" s="6"/>
      <c r="J97" s="6"/>
      <c r="L97" s="6">
        <v>259</v>
      </c>
      <c r="N97" s="6">
        <f>Inventory!$K$75</f>
        <v>259</v>
      </c>
    </row>
    <row r="98" spans="1:14" ht="20.100000000000001" customHeight="1" x14ac:dyDescent="0.4">
      <c r="A98" s="6" t="s">
        <v>28</v>
      </c>
      <c r="B98" s="6" t="s">
        <v>239</v>
      </c>
      <c r="C98" s="6" t="s">
        <v>240</v>
      </c>
      <c r="D98" s="6" t="s">
        <v>60</v>
      </c>
      <c r="E98" s="6"/>
      <c r="F98" s="6"/>
      <c r="G98" s="6"/>
      <c r="H98" s="6"/>
      <c r="I98" s="6"/>
      <c r="J98" s="6"/>
      <c r="L98" s="6">
        <v>25</v>
      </c>
      <c r="N98" s="6">
        <f>Inventory!$K$101</f>
        <v>25</v>
      </c>
    </row>
    <row r="99" spans="1:14" ht="20.100000000000001" customHeight="1" x14ac:dyDescent="0.4">
      <c r="A99" s="6" t="s">
        <v>28</v>
      </c>
      <c r="B99" s="6" t="s">
        <v>288</v>
      </c>
      <c r="C99" s="6" t="s">
        <v>289</v>
      </c>
      <c r="D99" s="6" t="s">
        <v>60</v>
      </c>
      <c r="E99" s="6"/>
      <c r="F99" s="6"/>
      <c r="G99" s="6"/>
      <c r="H99" s="6"/>
      <c r="I99" s="6"/>
      <c r="J99" s="6"/>
      <c r="L99" s="6">
        <v>7</v>
      </c>
      <c r="N99" s="6">
        <f>Inventory!$K$124</f>
        <v>7</v>
      </c>
    </row>
    <row r="100" spans="1:14" ht="20.100000000000001" customHeight="1" x14ac:dyDescent="0.4">
      <c r="A100" s="6" t="s">
        <v>28</v>
      </c>
      <c r="B100" s="6" t="s">
        <v>292</v>
      </c>
      <c r="C100" s="6" t="s">
        <v>293</v>
      </c>
      <c r="D100" s="6" t="s">
        <v>60</v>
      </c>
      <c r="E100" s="6"/>
      <c r="F100" s="6"/>
      <c r="G100" s="6"/>
      <c r="H100" s="6"/>
      <c r="I100" s="6"/>
      <c r="J100" s="6"/>
      <c r="L100" s="6">
        <v>10</v>
      </c>
      <c r="N100" s="6">
        <f>Inventory!$K$126</f>
        <v>10</v>
      </c>
    </row>
    <row r="101" spans="1:14" ht="20.100000000000001" customHeight="1" x14ac:dyDescent="0.4">
      <c r="A101" s="6" t="s">
        <v>28</v>
      </c>
      <c r="B101" s="6" t="s">
        <v>294</v>
      </c>
      <c r="C101" s="6" t="s">
        <v>295</v>
      </c>
      <c r="D101" s="6" t="s">
        <v>60</v>
      </c>
      <c r="E101" s="6"/>
      <c r="F101" s="6"/>
      <c r="G101" s="6"/>
      <c r="H101" s="6"/>
      <c r="I101" s="6"/>
      <c r="J101" s="6"/>
      <c r="L101" s="6">
        <v>8</v>
      </c>
      <c r="N101" s="6">
        <f>Inventory!$K$127</f>
        <v>8</v>
      </c>
    </row>
    <row r="102" spans="1:14" ht="20.100000000000001" customHeight="1" x14ac:dyDescent="0.4">
      <c r="A102" s="6" t="s">
        <v>28</v>
      </c>
      <c r="B102" s="6" t="s">
        <v>314</v>
      </c>
      <c r="C102" s="6" t="s">
        <v>315</v>
      </c>
      <c r="D102" s="6" t="s">
        <v>60</v>
      </c>
      <c r="E102" s="6"/>
      <c r="F102" s="6"/>
      <c r="G102" s="6"/>
      <c r="H102" s="6"/>
      <c r="I102" s="6"/>
      <c r="J102" s="6"/>
      <c r="L102" s="6">
        <v>41</v>
      </c>
      <c r="N102" s="6">
        <f>Inventory!$K$137</f>
        <v>41</v>
      </c>
    </row>
    <row r="103" spans="1:14" ht="20.100000000000001" customHeight="1" x14ac:dyDescent="0.4">
      <c r="A103" s="6" t="s">
        <v>28</v>
      </c>
      <c r="B103" s="6" t="s">
        <v>316</v>
      </c>
      <c r="C103" s="6" t="s">
        <v>317</v>
      </c>
      <c r="D103" s="6" t="s">
        <v>60</v>
      </c>
      <c r="E103" s="6"/>
      <c r="F103" s="6"/>
      <c r="G103" s="6"/>
      <c r="H103" s="6"/>
      <c r="I103" s="6"/>
      <c r="J103" s="6"/>
      <c r="L103" s="6">
        <v>24</v>
      </c>
      <c r="N103" s="6">
        <f>Inventory!$K$138</f>
        <v>24</v>
      </c>
    </row>
    <row r="104" spans="1:14" ht="20.100000000000001" customHeight="1" x14ac:dyDescent="0.4">
      <c r="A104" s="6" t="s">
        <v>28</v>
      </c>
      <c r="B104" s="6" t="s">
        <v>318</v>
      </c>
      <c r="C104" s="6" t="s">
        <v>319</v>
      </c>
      <c r="D104" s="6" t="s">
        <v>60</v>
      </c>
      <c r="E104" s="6"/>
      <c r="F104" s="6"/>
      <c r="G104" s="6"/>
      <c r="H104" s="6"/>
      <c r="I104" s="6"/>
      <c r="J104" s="6"/>
      <c r="L104" s="6">
        <v>31</v>
      </c>
      <c r="N104" s="6">
        <f>Inventory!$K$139</f>
        <v>31</v>
      </c>
    </row>
    <row r="105" spans="1:14" ht="20.100000000000001" customHeight="1" x14ac:dyDescent="0.4">
      <c r="A105" s="6" t="s">
        <v>28</v>
      </c>
      <c r="B105" s="6" t="s">
        <v>320</v>
      </c>
      <c r="C105" s="6" t="s">
        <v>321</v>
      </c>
      <c r="D105" s="6" t="s">
        <v>60</v>
      </c>
      <c r="E105" s="6"/>
      <c r="F105" s="6"/>
      <c r="G105" s="6"/>
      <c r="H105" s="6"/>
      <c r="I105" s="6"/>
      <c r="J105" s="6"/>
      <c r="L105" s="6">
        <v>8</v>
      </c>
      <c r="N105" s="6">
        <f>Inventory!$K$140</f>
        <v>8</v>
      </c>
    </row>
    <row r="106" spans="1:14" ht="20.100000000000001" customHeight="1" x14ac:dyDescent="0.4">
      <c r="A106" s="6" t="s">
        <v>28</v>
      </c>
      <c r="B106" s="6" t="s">
        <v>361</v>
      </c>
      <c r="C106" s="6" t="s">
        <v>362</v>
      </c>
      <c r="D106" s="6" t="s">
        <v>60</v>
      </c>
      <c r="E106" s="6" t="s">
        <v>306</v>
      </c>
      <c r="F106" s="6"/>
      <c r="G106" s="6"/>
      <c r="H106" s="6"/>
      <c r="I106" s="6"/>
      <c r="J106" s="6"/>
      <c r="L106" s="6">
        <v>127</v>
      </c>
      <c r="N106" s="6">
        <f>Inventory!$K$161</f>
        <v>127</v>
      </c>
    </row>
    <row r="107" spans="1:14" ht="20.100000000000001" customHeight="1" x14ac:dyDescent="0.4">
      <c r="A107" s="12" t="s">
        <v>543</v>
      </c>
      <c r="B107" s="12" t="s">
        <v>544</v>
      </c>
      <c r="C107" s="6" t="s">
        <v>545</v>
      </c>
      <c r="D107" s="6" t="s">
        <v>60</v>
      </c>
      <c r="E107" s="6"/>
      <c r="F107" s="6"/>
      <c r="G107" s="6"/>
      <c r="H107" s="6"/>
      <c r="I107" s="6"/>
      <c r="J107" s="6"/>
      <c r="L107" s="6">
        <v>22</v>
      </c>
      <c r="N107" s="6">
        <f>Inventory!$K$257</f>
        <v>22</v>
      </c>
    </row>
    <row r="108" spans="1:14" ht="20.100000000000001" customHeight="1" x14ac:dyDescent="0.4">
      <c r="A108" s="6" t="s">
        <v>395</v>
      </c>
      <c r="B108" s="6" t="s">
        <v>408</v>
      </c>
      <c r="C108" s="6" t="s">
        <v>409</v>
      </c>
      <c r="D108" s="6" t="s">
        <v>60</v>
      </c>
      <c r="E108" s="6"/>
      <c r="F108" s="6"/>
      <c r="G108" s="6"/>
      <c r="H108" s="6"/>
      <c r="I108" s="6"/>
      <c r="J108" s="6"/>
      <c r="L108" s="6">
        <v>22</v>
      </c>
      <c r="N108" s="6">
        <f>Inventory!$K$187</f>
        <v>22</v>
      </c>
    </row>
    <row r="109" spans="1:14" ht="20.100000000000001" customHeight="1" x14ac:dyDescent="0.4">
      <c r="A109" s="6" t="s">
        <v>395</v>
      </c>
      <c r="B109" s="15" t="s">
        <v>410</v>
      </c>
      <c r="C109" s="6" t="s">
        <v>411</v>
      </c>
      <c r="D109" s="6" t="s">
        <v>60</v>
      </c>
      <c r="E109" s="6"/>
      <c r="F109" s="6"/>
      <c r="G109" s="6"/>
      <c r="H109" s="6"/>
      <c r="I109" s="6"/>
      <c r="J109" s="6"/>
      <c r="L109" s="6">
        <v>14</v>
      </c>
      <c r="N109" s="6">
        <f>Inventory!$K$188</f>
        <v>14</v>
      </c>
    </row>
    <row r="110" spans="1:14" ht="20.100000000000001" customHeight="1" x14ac:dyDescent="0.4">
      <c r="A110" s="12" t="s">
        <v>444</v>
      </c>
      <c r="B110" s="6" t="s">
        <v>446</v>
      </c>
      <c r="C110" s="6" t="s">
        <v>447</v>
      </c>
      <c r="D110" s="6" t="s">
        <v>60</v>
      </c>
      <c r="E110" s="1"/>
      <c r="F110" s="1"/>
      <c r="G110" s="1"/>
      <c r="H110" s="1"/>
      <c r="I110" s="1"/>
      <c r="J110" s="1"/>
      <c r="K110" s="2"/>
      <c r="L110" s="6">
        <v>115</v>
      </c>
      <c r="M110" s="2"/>
      <c r="N110" s="6">
        <f>Inventory!$K$205</f>
        <v>115</v>
      </c>
    </row>
    <row r="111" spans="1:14" ht="20.100000000000001" customHeight="1" x14ac:dyDescent="0.4">
      <c r="A111" s="12" t="s">
        <v>453</v>
      </c>
      <c r="B111" s="6">
        <v>393181</v>
      </c>
      <c r="C111" s="6" t="s">
        <v>454</v>
      </c>
      <c r="D111" s="6" t="s">
        <v>60</v>
      </c>
      <c r="E111" s="6"/>
      <c r="F111" s="7"/>
      <c r="G111" s="7"/>
      <c r="H111" s="7"/>
      <c r="I111" s="7"/>
      <c r="J111" s="7"/>
      <c r="K111"/>
      <c r="L111" s="6">
        <v>42</v>
      </c>
      <c r="M111"/>
      <c r="N111" s="6">
        <f>Inventory!$K$210</f>
        <v>42</v>
      </c>
    </row>
    <row r="112" spans="1:14" ht="20.100000000000001" customHeight="1" x14ac:dyDescent="0.4">
      <c r="A112" s="12" t="s">
        <v>453</v>
      </c>
      <c r="B112" s="6">
        <v>397661</v>
      </c>
      <c r="C112" s="6" t="s">
        <v>455</v>
      </c>
      <c r="D112" s="6" t="s">
        <v>60</v>
      </c>
      <c r="E112" s="7"/>
      <c r="F112" s="7"/>
      <c r="G112" s="7"/>
      <c r="H112" s="7"/>
      <c r="I112" s="7"/>
      <c r="J112" s="7"/>
      <c r="K112"/>
      <c r="L112" s="6">
        <v>60</v>
      </c>
      <c r="M112"/>
      <c r="N112" s="6">
        <f>Inventory!$K$211</f>
        <v>60</v>
      </c>
    </row>
    <row r="113" spans="1:14" ht="20.100000000000001" customHeight="1" x14ac:dyDescent="0.4">
      <c r="A113" s="12" t="s">
        <v>472</v>
      </c>
      <c r="B113" s="6" t="s">
        <v>475</v>
      </c>
      <c r="C113" s="6" t="s">
        <v>476</v>
      </c>
      <c r="D113" s="6" t="s">
        <v>60</v>
      </c>
      <c r="E113" s="6" t="s">
        <v>34</v>
      </c>
      <c r="F113" s="7"/>
      <c r="G113" s="7"/>
      <c r="H113" s="7"/>
      <c r="I113" s="7"/>
      <c r="J113" s="7"/>
      <c r="K113"/>
      <c r="L113" s="6">
        <v>109</v>
      </c>
      <c r="M113"/>
      <c r="N113" s="70">
        <f>Inventory!$K$222</f>
        <v>97</v>
      </c>
    </row>
    <row r="114" spans="1:14" ht="20.100000000000001" customHeight="1" x14ac:dyDescent="0.4">
      <c r="A114" s="12" t="s">
        <v>472</v>
      </c>
      <c r="B114" s="6" t="s">
        <v>489</v>
      </c>
      <c r="C114" s="6" t="s">
        <v>490</v>
      </c>
      <c r="D114" s="6" t="s">
        <v>60</v>
      </c>
      <c r="E114" s="6" t="s">
        <v>42</v>
      </c>
      <c r="F114" s="7"/>
      <c r="G114" s="7"/>
      <c r="H114" s="7"/>
      <c r="I114" s="7"/>
      <c r="J114" s="7"/>
      <c r="K114"/>
      <c r="L114" s="6">
        <v>136</v>
      </c>
      <c r="M114"/>
      <c r="N114" s="6">
        <f>Inventory!$K$230</f>
        <v>136</v>
      </c>
    </row>
    <row r="115" spans="1:14" ht="19.5" customHeight="1" x14ac:dyDescent="0.4">
      <c r="A115" s="6" t="s">
        <v>472</v>
      </c>
      <c r="B115" s="6" t="s">
        <v>491</v>
      </c>
      <c r="C115" s="6" t="s">
        <v>492</v>
      </c>
      <c r="D115" s="6" t="s">
        <v>60</v>
      </c>
      <c r="E115" s="7"/>
      <c r="F115" s="7"/>
      <c r="G115" s="7"/>
      <c r="H115" s="7"/>
      <c r="I115" s="7"/>
      <c r="J115" s="7"/>
      <c r="K115"/>
      <c r="L115" s="6">
        <v>24</v>
      </c>
      <c r="M115"/>
      <c r="N115" s="6">
        <f>Inventory!$K$231</f>
        <v>24</v>
      </c>
    </row>
    <row r="116" spans="1:14" ht="20.100000000000001" customHeight="1" x14ac:dyDescent="0.4">
      <c r="A116" s="12" t="s">
        <v>495</v>
      </c>
      <c r="B116" s="6" t="s">
        <v>506</v>
      </c>
      <c r="C116" s="6" t="s">
        <v>507</v>
      </c>
      <c r="D116" s="6" t="s">
        <v>60</v>
      </c>
      <c r="E116" s="7"/>
      <c r="F116" s="7"/>
      <c r="G116" s="7"/>
      <c r="H116" s="7"/>
      <c r="I116" s="7"/>
      <c r="J116" s="7"/>
      <c r="K116"/>
      <c r="L116" s="6">
        <v>12</v>
      </c>
      <c r="M116"/>
      <c r="N116" s="6">
        <f>Inventory!$K$238</f>
        <v>12</v>
      </c>
    </row>
    <row r="117" spans="1:14" ht="20.100000000000001" customHeight="1" x14ac:dyDescent="0.4">
      <c r="A117" s="12" t="s">
        <v>495</v>
      </c>
      <c r="B117" s="6" t="s">
        <v>518</v>
      </c>
      <c r="C117" s="6" t="s">
        <v>519</v>
      </c>
      <c r="D117" s="6" t="s">
        <v>60</v>
      </c>
      <c r="E117" s="1"/>
      <c r="F117" s="1"/>
      <c r="G117" s="1"/>
      <c r="H117" s="1"/>
      <c r="I117" s="1"/>
      <c r="J117" s="1"/>
      <c r="K117" s="2"/>
      <c r="L117" s="6">
        <v>20</v>
      </c>
      <c r="M117" s="2"/>
      <c r="N117" s="6">
        <f>Inventory!$K$244</f>
        <v>20</v>
      </c>
    </row>
    <row r="118" spans="1:14" ht="20.100000000000001" customHeight="1" x14ac:dyDescent="0.4">
      <c r="A118" s="8"/>
      <c r="B118" s="6" t="s">
        <v>539</v>
      </c>
      <c r="C118" s="6" t="s">
        <v>540</v>
      </c>
      <c r="D118" s="6" t="s">
        <v>60</v>
      </c>
      <c r="E118" s="6"/>
      <c r="F118" s="6"/>
      <c r="G118" s="6"/>
      <c r="H118" s="6"/>
      <c r="I118" s="6"/>
      <c r="J118" s="6"/>
      <c r="L118" s="6">
        <v>17</v>
      </c>
      <c r="N118" s="6">
        <f>Inventory!$K$254</f>
        <v>17</v>
      </c>
    </row>
    <row r="119" spans="1:14" ht="20.100000000000001" customHeight="1" x14ac:dyDescent="0.4">
      <c r="A119" s="13"/>
    </row>
    <row r="120" spans="1:14" ht="20.100000000000001" customHeight="1" x14ac:dyDescent="0.4">
      <c r="A120" s="13"/>
    </row>
    <row r="121" spans="1:14" ht="20.100000000000001" customHeight="1" x14ac:dyDescent="0.4"/>
    <row r="122" spans="1:14" ht="20.100000000000001" customHeight="1" x14ac:dyDescent="0.4"/>
    <row r="123" spans="1:14" ht="20.100000000000001" customHeight="1" x14ac:dyDescent="0.4">
      <c r="A123" s="6" t="s">
        <v>28</v>
      </c>
      <c r="B123" s="6" t="s">
        <v>47</v>
      </c>
      <c r="C123" s="6" t="s">
        <v>563</v>
      </c>
      <c r="D123" s="6" t="s">
        <v>49</v>
      </c>
      <c r="E123" s="6"/>
      <c r="F123" s="6"/>
      <c r="G123" s="6"/>
      <c r="H123" s="6"/>
      <c r="I123" s="6"/>
      <c r="J123" s="6"/>
      <c r="L123" s="6">
        <v>95</v>
      </c>
      <c r="N123" s="70">
        <f>Inventory!$K$8</f>
        <v>239</v>
      </c>
    </row>
    <row r="124" spans="1:14" ht="20.100000000000001" customHeight="1" x14ac:dyDescent="0.4">
      <c r="A124" s="6" t="s">
        <v>28</v>
      </c>
      <c r="B124" s="6" t="s">
        <v>196</v>
      </c>
      <c r="C124" s="6" t="s">
        <v>197</v>
      </c>
      <c r="D124" s="6" t="s">
        <v>49</v>
      </c>
      <c r="E124" s="6" t="s">
        <v>306</v>
      </c>
      <c r="F124" s="6" t="s">
        <v>75</v>
      </c>
      <c r="G124" s="6" t="s">
        <v>66</v>
      </c>
      <c r="H124" s="6"/>
      <c r="I124" s="6"/>
      <c r="J124" s="6"/>
      <c r="L124" s="6">
        <v>129</v>
      </c>
      <c r="N124" s="6">
        <f>Inventory!$K$80</f>
        <v>129</v>
      </c>
    </row>
    <row r="125" spans="1:14" ht="20.100000000000001" customHeight="1" x14ac:dyDescent="0.4">
      <c r="A125" s="6" t="s">
        <v>28</v>
      </c>
      <c r="B125" s="6" t="s">
        <v>217</v>
      </c>
      <c r="C125" s="6" t="s">
        <v>218</v>
      </c>
      <c r="D125" s="6" t="s">
        <v>49</v>
      </c>
      <c r="E125" s="6" t="s">
        <v>70</v>
      </c>
      <c r="F125" s="6" t="s">
        <v>75</v>
      </c>
      <c r="G125" s="6"/>
      <c r="H125" s="6"/>
      <c r="I125" s="6"/>
      <c r="J125" s="6"/>
      <c r="L125" s="6">
        <v>73</v>
      </c>
      <c r="N125" s="6">
        <f>Inventory!$K$91</f>
        <v>73</v>
      </c>
    </row>
    <row r="126" spans="1:14" ht="20.100000000000001" customHeight="1" x14ac:dyDescent="0.4">
      <c r="A126" s="6" t="s">
        <v>28</v>
      </c>
      <c r="B126" s="6" t="s">
        <v>233</v>
      </c>
      <c r="C126" s="6" t="s">
        <v>234</v>
      </c>
      <c r="D126" s="6" t="s">
        <v>49</v>
      </c>
      <c r="E126" s="6" t="s">
        <v>306</v>
      </c>
      <c r="F126" s="6" t="s">
        <v>75</v>
      </c>
      <c r="G126" s="6" t="s">
        <v>66</v>
      </c>
      <c r="H126" s="6"/>
      <c r="I126" s="6"/>
      <c r="J126" s="6"/>
      <c r="L126" s="6">
        <v>177</v>
      </c>
      <c r="N126" s="6">
        <f>Inventory!$K$98</f>
        <v>177</v>
      </c>
    </row>
    <row r="127" spans="1:14" ht="20.100000000000001" customHeight="1" x14ac:dyDescent="0.4">
      <c r="A127" s="6" t="s">
        <v>28</v>
      </c>
      <c r="B127" s="6" t="s">
        <v>382</v>
      </c>
      <c r="C127" s="6" t="s">
        <v>383</v>
      </c>
      <c r="D127" s="6" t="s">
        <v>49</v>
      </c>
      <c r="E127" s="6"/>
      <c r="F127" s="6"/>
      <c r="G127" s="6"/>
      <c r="H127" s="6"/>
      <c r="I127" s="6"/>
      <c r="J127" s="8"/>
      <c r="L127" s="6">
        <v>1</v>
      </c>
      <c r="N127" s="70">
        <f>Inventory!$K$172</f>
        <v>289</v>
      </c>
    </row>
    <row r="128" spans="1:14" ht="20.100000000000001" customHeight="1" x14ac:dyDescent="0.4">
      <c r="J128" s="13"/>
    </row>
    <row r="129" spans="1:14" ht="20.100000000000001" customHeight="1" x14ac:dyDescent="0.4">
      <c r="J129" s="13"/>
    </row>
    <row r="130" spans="1:14" ht="20.100000000000001" customHeight="1" x14ac:dyDescent="0.4">
      <c r="A130" s="6" t="s">
        <v>28</v>
      </c>
      <c r="B130" s="6" t="s">
        <v>44</v>
      </c>
      <c r="C130" s="6" t="s">
        <v>45</v>
      </c>
      <c r="D130" s="6" t="s">
        <v>46</v>
      </c>
      <c r="E130" s="6" t="s">
        <v>43</v>
      </c>
      <c r="F130" s="6"/>
      <c r="G130" s="6"/>
      <c r="H130" s="6"/>
      <c r="I130" s="6"/>
      <c r="J130" s="6"/>
      <c r="L130" s="6">
        <v>59</v>
      </c>
      <c r="N130" s="6">
        <f>Inventory!$K$7</f>
        <v>59</v>
      </c>
    </row>
    <row r="131" spans="1:14" ht="20.100000000000001" customHeight="1" x14ac:dyDescent="0.4">
      <c r="A131" s="6" t="s">
        <v>28</v>
      </c>
      <c r="B131" s="6" t="s">
        <v>50</v>
      </c>
      <c r="C131" s="6" t="s">
        <v>51</v>
      </c>
      <c r="D131" s="6" t="s">
        <v>46</v>
      </c>
      <c r="E131" s="6" t="s">
        <v>42</v>
      </c>
      <c r="F131" s="6" t="s">
        <v>43</v>
      </c>
      <c r="G131" s="6"/>
      <c r="H131" s="6"/>
      <c r="I131" s="6"/>
      <c r="J131" s="6"/>
      <c r="L131" s="6">
        <v>174</v>
      </c>
      <c r="N131" s="6">
        <f>Inventory!$K$9</f>
        <v>174</v>
      </c>
    </row>
    <row r="132" spans="1:14" ht="20.100000000000001" customHeight="1" x14ac:dyDescent="0.4">
      <c r="A132" s="6" t="s">
        <v>28</v>
      </c>
      <c r="B132" s="6" t="s">
        <v>114</v>
      </c>
      <c r="C132" s="6" t="s">
        <v>115</v>
      </c>
      <c r="D132" s="6" t="s">
        <v>46</v>
      </c>
      <c r="E132" s="6" t="s">
        <v>43</v>
      </c>
      <c r="F132" s="6"/>
      <c r="G132" s="6"/>
      <c r="H132" s="6"/>
      <c r="I132" s="6"/>
      <c r="J132" s="6"/>
      <c r="L132" s="6">
        <v>67</v>
      </c>
      <c r="N132" s="6">
        <f>Inventory!$K$39</f>
        <v>67</v>
      </c>
    </row>
    <row r="133" spans="1:14" ht="20.100000000000001" customHeight="1" x14ac:dyDescent="0.4">
      <c r="A133" s="6" t="s">
        <v>28</v>
      </c>
      <c r="B133" s="6" t="s">
        <v>141</v>
      </c>
      <c r="C133" s="6" t="s">
        <v>142</v>
      </c>
      <c r="D133" s="6" t="s">
        <v>46</v>
      </c>
      <c r="E133" s="6" t="s">
        <v>38</v>
      </c>
      <c r="F133" s="6"/>
      <c r="G133" s="6"/>
      <c r="H133" s="6"/>
      <c r="I133" s="6"/>
      <c r="J133" s="6"/>
      <c r="L133" s="6">
        <v>73</v>
      </c>
      <c r="N133" s="6">
        <f>Inventory!$K$51</f>
        <v>73</v>
      </c>
    </row>
    <row r="134" spans="1:14" ht="20.100000000000001" customHeight="1" x14ac:dyDescent="0.4">
      <c r="A134" s="6" t="s">
        <v>28</v>
      </c>
      <c r="B134" s="6" t="s">
        <v>170</v>
      </c>
      <c r="C134" s="6" t="s">
        <v>171</v>
      </c>
      <c r="D134" s="6" t="s">
        <v>46</v>
      </c>
      <c r="E134" s="6" t="s">
        <v>34</v>
      </c>
      <c r="F134" s="6"/>
      <c r="G134" s="6"/>
      <c r="H134" s="6"/>
      <c r="I134" s="6"/>
      <c r="J134" s="6"/>
      <c r="L134" s="6">
        <v>169</v>
      </c>
      <c r="N134" s="70">
        <f>Inventory!$K$67</f>
        <v>158</v>
      </c>
    </row>
    <row r="135" spans="1:14" ht="20.100000000000001" customHeight="1" x14ac:dyDescent="0.4">
      <c r="A135" s="6" t="s">
        <v>28</v>
      </c>
      <c r="B135" s="6" t="s">
        <v>204</v>
      </c>
      <c r="C135" s="6" t="s">
        <v>205</v>
      </c>
      <c r="D135" s="6" t="s">
        <v>46</v>
      </c>
      <c r="E135" s="6"/>
      <c r="F135" s="6"/>
      <c r="G135" s="6"/>
      <c r="H135" s="6"/>
      <c r="I135" s="6"/>
      <c r="J135" s="6"/>
      <c r="L135" s="6">
        <v>145</v>
      </c>
      <c r="N135" s="70">
        <f>Inventory!$K$84</f>
        <v>385</v>
      </c>
    </row>
    <row r="136" spans="1:14" ht="20.100000000000001" customHeight="1" x14ac:dyDescent="0.4">
      <c r="A136" s="6" t="s">
        <v>28</v>
      </c>
      <c r="B136" s="6" t="s">
        <v>208</v>
      </c>
      <c r="C136" s="6" t="s">
        <v>209</v>
      </c>
      <c r="D136" s="6" t="s">
        <v>46</v>
      </c>
      <c r="E136" s="6" t="s">
        <v>38</v>
      </c>
      <c r="F136" s="6"/>
      <c r="G136" s="6"/>
      <c r="H136" s="6"/>
      <c r="I136" s="6"/>
      <c r="J136" s="6"/>
      <c r="L136" s="6">
        <v>84</v>
      </c>
      <c r="N136" s="6">
        <f>Inventory!$K$87</f>
        <v>84</v>
      </c>
    </row>
    <row r="137" spans="1:14" ht="20.100000000000001" customHeight="1" x14ac:dyDescent="0.4">
      <c r="A137" s="6" t="s">
        <v>28</v>
      </c>
      <c r="B137" s="6" t="s">
        <v>235</v>
      </c>
      <c r="C137" s="6" t="s">
        <v>236</v>
      </c>
      <c r="D137" s="6" t="s">
        <v>46</v>
      </c>
      <c r="E137" s="6"/>
      <c r="F137" s="6"/>
      <c r="G137" s="6"/>
      <c r="H137" s="6"/>
      <c r="I137" s="6"/>
      <c r="J137" s="6"/>
      <c r="L137" s="6">
        <v>91</v>
      </c>
      <c r="N137" s="6">
        <f>Inventory!$K$99</f>
        <v>91</v>
      </c>
    </row>
    <row r="138" spans="1:14" ht="20.100000000000001" customHeight="1" x14ac:dyDescent="0.4">
      <c r="A138" s="6" t="s">
        <v>28</v>
      </c>
      <c r="B138" s="6" t="s">
        <v>266</v>
      </c>
      <c r="C138" s="6" t="s">
        <v>267</v>
      </c>
      <c r="D138" s="6" t="s">
        <v>46</v>
      </c>
      <c r="E138" s="6" t="s">
        <v>82</v>
      </c>
      <c r="F138" s="6"/>
      <c r="G138" s="6"/>
      <c r="H138" s="6"/>
      <c r="I138" s="6"/>
      <c r="J138" s="6"/>
      <c r="L138" s="6">
        <v>86</v>
      </c>
      <c r="N138" s="70">
        <f>Inventory!$K$114</f>
        <v>74</v>
      </c>
    </row>
    <row r="139" spans="1:14" ht="20.100000000000001" customHeight="1" x14ac:dyDescent="0.4">
      <c r="A139" s="6" t="s">
        <v>28</v>
      </c>
      <c r="B139" s="6" t="s">
        <v>286</v>
      </c>
      <c r="C139" s="6" t="s">
        <v>287</v>
      </c>
      <c r="D139" s="6" t="s">
        <v>46</v>
      </c>
      <c r="E139" s="6"/>
      <c r="F139" s="6"/>
      <c r="G139" s="6"/>
      <c r="H139" s="6"/>
      <c r="I139" s="6"/>
      <c r="J139" s="6"/>
      <c r="L139" s="6">
        <v>25</v>
      </c>
      <c r="N139" s="6">
        <f>Inventory!$K$123</f>
        <v>25</v>
      </c>
    </row>
    <row r="140" spans="1:14" ht="20.100000000000001" customHeight="1" x14ac:dyDescent="0.4">
      <c r="A140" s="6" t="s">
        <v>28</v>
      </c>
      <c r="B140" s="6" t="s">
        <v>339</v>
      </c>
      <c r="C140" s="6" t="s">
        <v>340</v>
      </c>
      <c r="D140" s="6" t="s">
        <v>46</v>
      </c>
      <c r="E140" s="6"/>
      <c r="F140" s="6"/>
      <c r="G140" s="6"/>
      <c r="H140" s="6"/>
      <c r="I140" s="6"/>
      <c r="J140" s="6"/>
      <c r="L140" s="6">
        <v>89</v>
      </c>
      <c r="N140" s="6">
        <f>Inventory!$K$150</f>
        <v>89</v>
      </c>
    </row>
    <row r="141" spans="1:14" ht="20.100000000000001" customHeight="1" x14ac:dyDescent="0.4">
      <c r="A141" s="6" t="s">
        <v>28</v>
      </c>
      <c r="B141" s="6" t="s">
        <v>363</v>
      </c>
      <c r="C141" s="6" t="s">
        <v>364</v>
      </c>
      <c r="D141" s="6" t="s">
        <v>46</v>
      </c>
      <c r="E141" s="6"/>
      <c r="F141" s="6"/>
      <c r="G141" s="6"/>
      <c r="H141" s="6"/>
      <c r="I141" s="6"/>
      <c r="J141" s="6"/>
      <c r="L141" s="6">
        <v>105</v>
      </c>
      <c r="N141" s="6">
        <f>Inventory!$K$162</f>
        <v>105</v>
      </c>
    </row>
    <row r="142" spans="1:14" ht="20.100000000000001" customHeight="1" x14ac:dyDescent="0.4">
      <c r="A142" s="6" t="s">
        <v>633</v>
      </c>
      <c r="B142" s="6" t="s">
        <v>634</v>
      </c>
      <c r="C142" s="6" t="s">
        <v>637</v>
      </c>
      <c r="D142" s="6" t="s">
        <v>46</v>
      </c>
      <c r="E142" s="6"/>
      <c r="F142" s="6"/>
      <c r="G142" s="6"/>
      <c r="H142" s="6"/>
      <c r="I142" s="6"/>
      <c r="J142" s="6"/>
      <c r="L142" s="6">
        <v>1</v>
      </c>
      <c r="N142" s="6">
        <f>Inventory!$K$179</f>
        <v>1</v>
      </c>
    </row>
    <row r="143" spans="1:14" ht="20.100000000000001" customHeight="1" x14ac:dyDescent="0.4"/>
    <row r="144" spans="1:14" ht="20.100000000000001" customHeight="1" x14ac:dyDescent="0.4"/>
    <row r="145" spans="1:14" ht="20.100000000000001" customHeight="1" x14ac:dyDescent="0.4"/>
    <row r="146" spans="1:14" ht="20.100000000000001" customHeight="1" x14ac:dyDescent="0.4"/>
    <row r="147" spans="1:14" ht="20.100000000000001" customHeight="1" x14ac:dyDescent="0.4"/>
    <row r="148" spans="1:14" ht="20.100000000000001" customHeight="1" x14ac:dyDescent="0.4"/>
    <row r="149" spans="1:14" ht="20.100000000000001" customHeight="1" x14ac:dyDescent="0.4"/>
    <row r="150" spans="1:14" ht="20.100000000000001" customHeight="1" x14ac:dyDescent="0.4"/>
    <row r="151" spans="1:14" ht="20.100000000000001" customHeight="1" x14ac:dyDescent="0.4"/>
    <row r="152" spans="1:14" ht="20.100000000000001" customHeight="1" x14ac:dyDescent="0.4"/>
    <row r="153" spans="1:14" ht="20.100000000000001" customHeight="1" x14ac:dyDescent="0.4"/>
    <row r="154" spans="1:14" ht="20.100000000000001" customHeight="1" x14ac:dyDescent="0.4"/>
    <row r="155" spans="1:14" ht="30" x14ac:dyDescent="0.4">
      <c r="A155" s="6" t="s">
        <v>28</v>
      </c>
      <c r="B155" s="12" t="s">
        <v>62</v>
      </c>
      <c r="C155" s="6" t="s">
        <v>63</v>
      </c>
      <c r="D155" s="6" t="s">
        <v>283</v>
      </c>
      <c r="E155" s="6" t="s">
        <v>64</v>
      </c>
      <c r="F155" s="6" t="s">
        <v>66</v>
      </c>
      <c r="G155" s="6"/>
      <c r="H155" s="6"/>
      <c r="I155" s="6"/>
      <c r="J155" s="6"/>
      <c r="L155" s="6">
        <v>19</v>
      </c>
      <c r="N155" s="6">
        <f>Inventory!$K$13</f>
        <v>19</v>
      </c>
    </row>
    <row r="156" spans="1:14" ht="20.100000000000001" customHeight="1" x14ac:dyDescent="0.4">
      <c r="A156" s="6" t="s">
        <v>28</v>
      </c>
      <c r="B156" s="6" t="s">
        <v>281</v>
      </c>
      <c r="C156" s="6" t="s">
        <v>282</v>
      </c>
      <c r="D156" s="6" t="s">
        <v>283</v>
      </c>
      <c r="E156" s="6"/>
      <c r="F156" s="6"/>
      <c r="G156" s="6"/>
      <c r="H156" s="6"/>
      <c r="I156" s="6"/>
      <c r="J156" s="6"/>
      <c r="L156" s="6">
        <v>37</v>
      </c>
      <c r="N156" s="6">
        <f>Inventory!$K$121</f>
        <v>37</v>
      </c>
    </row>
    <row r="157" spans="1:14" ht="20.100000000000001" customHeight="1" x14ac:dyDescent="0.4">
      <c r="A157" s="6" t="s">
        <v>28</v>
      </c>
      <c r="B157" s="6" t="s">
        <v>290</v>
      </c>
      <c r="C157" s="6" t="s">
        <v>291</v>
      </c>
      <c r="D157" s="6" t="s">
        <v>283</v>
      </c>
      <c r="E157" s="6"/>
      <c r="F157" s="6"/>
      <c r="G157" s="6"/>
      <c r="H157" s="6"/>
      <c r="I157" s="6"/>
      <c r="J157" s="6"/>
      <c r="L157" s="6">
        <v>38</v>
      </c>
      <c r="N157" s="6">
        <f>Inventory!$K$125</f>
        <v>38</v>
      </c>
    </row>
    <row r="158" spans="1:14" ht="20.100000000000001" customHeight="1" x14ac:dyDescent="0.4">
      <c r="A158" s="6" t="s">
        <v>28</v>
      </c>
      <c r="B158" s="6" t="s">
        <v>312</v>
      </c>
      <c r="C158" s="6" t="s">
        <v>313</v>
      </c>
      <c r="D158" s="6" t="s">
        <v>283</v>
      </c>
      <c r="E158" s="6"/>
      <c r="F158" s="6"/>
      <c r="G158" s="6"/>
      <c r="H158" s="6"/>
      <c r="I158" s="6"/>
      <c r="J158" s="6"/>
      <c r="L158" s="6">
        <v>50</v>
      </c>
      <c r="N158" s="6">
        <f>Inventory!$K$136</f>
        <v>50</v>
      </c>
    </row>
    <row r="159" spans="1:14" ht="20.100000000000001" customHeight="1" x14ac:dyDescent="0.4">
      <c r="A159" s="6" t="s">
        <v>28</v>
      </c>
      <c r="B159" s="6" t="s">
        <v>322</v>
      </c>
      <c r="C159" s="6" t="s">
        <v>323</v>
      </c>
      <c r="D159" s="6" t="s">
        <v>283</v>
      </c>
      <c r="E159" s="6"/>
      <c r="F159" s="6"/>
      <c r="G159" s="6"/>
      <c r="H159" s="6"/>
      <c r="I159" s="6"/>
      <c r="J159" s="6"/>
      <c r="L159" s="6">
        <v>109</v>
      </c>
      <c r="N159" s="6">
        <f>Inventory!$K$141</f>
        <v>109</v>
      </c>
    </row>
    <row r="160" spans="1:14" ht="20.100000000000001" customHeight="1" x14ac:dyDescent="0.4">
      <c r="A160" s="6" t="s">
        <v>28</v>
      </c>
      <c r="B160" s="6" t="s">
        <v>335</v>
      </c>
      <c r="C160" s="6" t="s">
        <v>336</v>
      </c>
      <c r="D160" s="6" t="s">
        <v>283</v>
      </c>
      <c r="E160" s="6" t="s">
        <v>306</v>
      </c>
      <c r="F160" s="6" t="s">
        <v>66</v>
      </c>
      <c r="G160" s="6" t="s">
        <v>567</v>
      </c>
      <c r="H160" s="6" t="s">
        <v>373</v>
      </c>
      <c r="I160" s="6"/>
      <c r="J160" s="6"/>
      <c r="L160" s="6">
        <v>1</v>
      </c>
      <c r="N160" s="6">
        <f>Inventory!$K$148</f>
        <v>1</v>
      </c>
    </row>
    <row r="161" spans="1:14" ht="20.100000000000001" customHeight="1" x14ac:dyDescent="0.4">
      <c r="A161" s="6" t="s">
        <v>28</v>
      </c>
      <c r="B161" s="6" t="s">
        <v>589</v>
      </c>
      <c r="C161" s="6" t="s">
        <v>590</v>
      </c>
      <c r="D161" s="6" t="s">
        <v>283</v>
      </c>
      <c r="E161" s="6" t="s">
        <v>66</v>
      </c>
      <c r="F161" s="6"/>
      <c r="G161" s="6"/>
      <c r="H161" s="6"/>
      <c r="I161" s="6"/>
      <c r="J161" s="6"/>
      <c r="L161" s="6">
        <v>84</v>
      </c>
      <c r="N161" s="6">
        <f>Inventory!$K$151</f>
        <v>84</v>
      </c>
    </row>
    <row r="162" spans="1:14" ht="20.100000000000001" customHeight="1" x14ac:dyDescent="0.4">
      <c r="A162" s="6" t="s">
        <v>28</v>
      </c>
      <c r="B162" s="6" t="s">
        <v>354</v>
      </c>
      <c r="C162" s="6" t="s">
        <v>355</v>
      </c>
      <c r="D162" s="6" t="s">
        <v>283</v>
      </c>
      <c r="E162" s="6" t="s">
        <v>82</v>
      </c>
      <c r="F162" s="6" t="s">
        <v>108</v>
      </c>
      <c r="G162" s="6" t="s">
        <v>87</v>
      </c>
      <c r="H162" s="6"/>
      <c r="I162" s="6"/>
      <c r="J162" s="6"/>
      <c r="L162" s="6">
        <v>204</v>
      </c>
      <c r="N162" s="6">
        <f>Inventory!$K$158</f>
        <v>204</v>
      </c>
    </row>
    <row r="163" spans="1:14" ht="20.100000000000001" customHeight="1" x14ac:dyDescent="0.4">
      <c r="A163" s="6" t="s">
        <v>28</v>
      </c>
      <c r="B163" s="6" t="s">
        <v>357</v>
      </c>
      <c r="C163" s="6" t="s">
        <v>358</v>
      </c>
      <c r="D163" s="6" t="s">
        <v>283</v>
      </c>
      <c r="E163" s="6"/>
      <c r="F163" s="6"/>
      <c r="G163" s="6"/>
      <c r="H163" s="6"/>
      <c r="I163" s="6"/>
      <c r="J163" s="6"/>
      <c r="L163" s="6">
        <v>68</v>
      </c>
      <c r="N163" s="6">
        <f>Inventory!$K$159</f>
        <v>68</v>
      </c>
    </row>
    <row r="164" spans="1:14" ht="20.100000000000001" customHeight="1" x14ac:dyDescent="0.4">
      <c r="A164" s="12" t="s">
        <v>28</v>
      </c>
      <c r="B164" s="6" t="s">
        <v>341</v>
      </c>
      <c r="C164" s="6" t="s">
        <v>564</v>
      </c>
      <c r="D164" s="6" t="s">
        <v>283</v>
      </c>
      <c r="E164" s="9" t="s">
        <v>108</v>
      </c>
      <c r="F164" s="6" t="s">
        <v>34</v>
      </c>
      <c r="G164" s="10" t="s">
        <v>75</v>
      </c>
      <c r="H164" s="6" t="s">
        <v>66</v>
      </c>
      <c r="I164" s="6" t="s">
        <v>39</v>
      </c>
      <c r="J164" s="6"/>
      <c r="K164" s="17"/>
      <c r="L164" s="6">
        <v>101</v>
      </c>
      <c r="M164" s="17"/>
      <c r="N164" s="70">
        <f>Inventory!$K$152</f>
        <v>89</v>
      </c>
    </row>
    <row r="165" spans="1:14" ht="20.100000000000001" customHeight="1" x14ac:dyDescent="0.4">
      <c r="A165" s="6" t="s">
        <v>28</v>
      </c>
      <c r="B165" s="6" t="s">
        <v>371</v>
      </c>
      <c r="C165" s="6" t="s">
        <v>372</v>
      </c>
      <c r="D165" s="6" t="s">
        <v>283</v>
      </c>
      <c r="E165" s="6" t="s">
        <v>38</v>
      </c>
      <c r="F165" s="6" t="s">
        <v>39</v>
      </c>
      <c r="G165" s="6" t="s">
        <v>373</v>
      </c>
      <c r="H165" s="6"/>
      <c r="I165" s="6"/>
      <c r="J165" s="6"/>
      <c r="L165" s="6">
        <v>54</v>
      </c>
      <c r="N165" s="6">
        <f>Inventory!$K$166</f>
        <v>54</v>
      </c>
    </row>
    <row r="166" spans="1:14" ht="20.100000000000001" customHeight="1" x14ac:dyDescent="0.4">
      <c r="A166" s="6" t="s">
        <v>28</v>
      </c>
      <c r="B166" s="6" t="s">
        <v>648</v>
      </c>
      <c r="C166" s="6" t="s">
        <v>649</v>
      </c>
      <c r="D166" s="6" t="s">
        <v>283</v>
      </c>
      <c r="E166" s="6"/>
      <c r="F166" s="6"/>
      <c r="G166" s="6"/>
      <c r="H166" s="6"/>
      <c r="I166" s="6"/>
      <c r="J166" s="6"/>
      <c r="L166" s="6"/>
      <c r="N166" s="70">
        <f>Inventory!$K$170</f>
        <v>144</v>
      </c>
    </row>
    <row r="167" spans="1:14" ht="20.100000000000001" customHeight="1" x14ac:dyDescent="0.4">
      <c r="A167" s="6" t="s">
        <v>395</v>
      </c>
      <c r="B167" s="15" t="s">
        <v>414</v>
      </c>
      <c r="C167" s="6" t="s">
        <v>415</v>
      </c>
      <c r="D167" s="6" t="s">
        <v>283</v>
      </c>
      <c r="E167" s="6"/>
      <c r="F167" s="6"/>
      <c r="G167" s="6"/>
      <c r="H167" s="6"/>
      <c r="I167" s="6"/>
      <c r="J167" s="6" t="s">
        <v>557</v>
      </c>
      <c r="L167" s="6">
        <v>18</v>
      </c>
      <c r="N167" s="6">
        <f>Inventory!$K$190</f>
        <v>18</v>
      </c>
    </row>
    <row r="168" spans="1:14" ht="30" x14ac:dyDescent="0.4">
      <c r="A168" s="12" t="s">
        <v>459</v>
      </c>
      <c r="B168" s="6" t="s">
        <v>460</v>
      </c>
      <c r="C168" s="6" t="s">
        <v>461</v>
      </c>
      <c r="D168" s="6" t="s">
        <v>283</v>
      </c>
      <c r="E168" s="6"/>
      <c r="F168" s="1"/>
      <c r="G168" s="1"/>
      <c r="H168" s="1"/>
      <c r="I168" s="1"/>
      <c r="J168" s="1"/>
      <c r="K168" s="2"/>
      <c r="L168" s="6">
        <v>49</v>
      </c>
      <c r="M168" s="2"/>
      <c r="N168" s="6">
        <f>Inventory!$K$216</f>
        <v>49</v>
      </c>
    </row>
    <row r="169" spans="1:14" ht="20.100000000000001" customHeight="1" x14ac:dyDescent="0.4">
      <c r="A169" s="12" t="s">
        <v>495</v>
      </c>
      <c r="B169" s="16" t="s">
        <v>500</v>
      </c>
      <c r="C169" s="6" t="s">
        <v>501</v>
      </c>
      <c r="D169" s="6" t="s">
        <v>283</v>
      </c>
      <c r="E169" s="6" t="s">
        <v>66</v>
      </c>
      <c r="F169" s="7"/>
      <c r="G169" s="7"/>
      <c r="H169" s="7"/>
      <c r="I169" s="7"/>
      <c r="J169" s="7"/>
      <c r="K169"/>
      <c r="L169" s="6">
        <v>6</v>
      </c>
      <c r="M169"/>
      <c r="N169" s="6">
        <f>Inventory!$K$235</f>
        <v>6</v>
      </c>
    </row>
    <row r="170" spans="1:14" ht="20.100000000000001" customHeight="1" x14ac:dyDescent="0.4">
      <c r="A170" s="12" t="s">
        <v>625</v>
      </c>
      <c r="B170" s="6">
        <v>40140</v>
      </c>
      <c r="C170" s="6" t="s">
        <v>528</v>
      </c>
      <c r="D170" s="6" t="s">
        <v>283</v>
      </c>
      <c r="E170" s="7"/>
      <c r="F170" s="7"/>
      <c r="G170" s="7"/>
      <c r="H170" s="7"/>
      <c r="I170" s="7"/>
      <c r="J170" s="7"/>
      <c r="K170"/>
      <c r="L170" s="6">
        <v>38</v>
      </c>
      <c r="M170"/>
      <c r="N170" s="6">
        <f>Inventory!$K$249</f>
        <v>38</v>
      </c>
    </row>
    <row r="171" spans="1:14" ht="20.100000000000001" customHeight="1" x14ac:dyDescent="0.4">
      <c r="A171" s="19"/>
      <c r="E171"/>
      <c r="F171"/>
      <c r="G171"/>
      <c r="H171"/>
      <c r="I171"/>
      <c r="J171"/>
      <c r="K171"/>
      <c r="M171"/>
    </row>
    <row r="172" spans="1:14" ht="20.100000000000001" customHeight="1" x14ac:dyDescent="0.4">
      <c r="F172"/>
      <c r="G172"/>
      <c r="H172"/>
      <c r="I172"/>
      <c r="J172"/>
      <c r="K172"/>
      <c r="L172"/>
      <c r="M172"/>
    </row>
    <row r="173" spans="1:14" ht="20.100000000000001" customHeight="1" x14ac:dyDescent="0.4">
      <c r="A173" s="6" t="s">
        <v>28</v>
      </c>
      <c r="B173" s="6" t="s">
        <v>68</v>
      </c>
      <c r="C173" s="6" t="s">
        <v>69</v>
      </c>
      <c r="D173" s="6" t="s">
        <v>70</v>
      </c>
      <c r="E173" s="6"/>
      <c r="F173" s="6"/>
      <c r="G173" s="6"/>
      <c r="H173" s="6"/>
      <c r="I173" s="6"/>
      <c r="J173" s="6"/>
      <c r="L173" s="6">
        <v>26</v>
      </c>
      <c r="N173" s="6">
        <f>Inventory!$K$14</f>
        <v>26</v>
      </c>
    </row>
    <row r="174" spans="1:14" ht="20.100000000000001" customHeight="1" x14ac:dyDescent="0.4">
      <c r="A174" s="6" t="s">
        <v>28</v>
      </c>
      <c r="B174" s="6" t="s">
        <v>566</v>
      </c>
      <c r="C174" s="6" t="s">
        <v>591</v>
      </c>
      <c r="D174" s="6" t="s">
        <v>70</v>
      </c>
      <c r="E174" s="6"/>
      <c r="F174" s="6"/>
      <c r="G174" s="6"/>
      <c r="H174" s="6"/>
      <c r="I174" s="6"/>
      <c r="J174" s="6"/>
      <c r="L174" s="6">
        <v>169</v>
      </c>
      <c r="N174" s="6">
        <f>Inventory!$K$23</f>
        <v>169</v>
      </c>
    </row>
    <row r="175" spans="1:14" ht="20.100000000000001" customHeight="1" x14ac:dyDescent="0.4">
      <c r="A175" s="6" t="s">
        <v>28</v>
      </c>
      <c r="B175" s="6" t="s">
        <v>217</v>
      </c>
      <c r="C175" s="6" t="s">
        <v>218</v>
      </c>
      <c r="D175" s="6" t="s">
        <v>70</v>
      </c>
      <c r="E175" s="6" t="s">
        <v>49</v>
      </c>
      <c r="F175" s="6" t="s">
        <v>75</v>
      </c>
      <c r="G175" s="6"/>
      <c r="H175" s="6"/>
      <c r="I175" s="6"/>
      <c r="J175" s="6"/>
      <c r="L175" s="6">
        <v>73</v>
      </c>
      <c r="N175" s="6">
        <f>Inventory!$K$91</f>
        <v>73</v>
      </c>
    </row>
    <row r="176" spans="1:14" ht="33" customHeight="1" x14ac:dyDescent="0.4">
      <c r="A176" s="6" t="s">
        <v>28</v>
      </c>
      <c r="B176" s="6" t="s">
        <v>298</v>
      </c>
      <c r="C176" s="6" t="s">
        <v>299</v>
      </c>
      <c r="D176" s="6" t="s">
        <v>70</v>
      </c>
      <c r="E176" s="6"/>
      <c r="F176" s="6"/>
      <c r="G176" s="6"/>
      <c r="H176" s="6"/>
      <c r="I176" s="6"/>
      <c r="J176" s="6"/>
      <c r="L176" s="6">
        <v>64</v>
      </c>
      <c r="N176" s="6">
        <f>Inventory!$K$130</f>
        <v>64</v>
      </c>
    </row>
    <row r="177" spans="1:14" ht="33" customHeight="1" x14ac:dyDescent="0.4">
      <c r="A177" s="6" t="s">
        <v>28</v>
      </c>
      <c r="B177" s="6" t="s">
        <v>384</v>
      </c>
      <c r="C177" s="6" t="s">
        <v>385</v>
      </c>
      <c r="D177" s="6" t="s">
        <v>70</v>
      </c>
      <c r="E177" s="6" t="s">
        <v>31</v>
      </c>
      <c r="F177" s="6"/>
      <c r="G177" s="6"/>
      <c r="H177" s="6"/>
      <c r="I177" s="6"/>
      <c r="J177" s="6"/>
      <c r="L177" s="6">
        <v>265</v>
      </c>
      <c r="N177" s="6">
        <f>Inventory!$K$173</f>
        <v>265</v>
      </c>
    </row>
    <row r="178" spans="1:14" ht="33" customHeight="1" x14ac:dyDescent="0.4">
      <c r="A178" s="6" t="s">
        <v>28</v>
      </c>
      <c r="B178" s="6" t="s">
        <v>388</v>
      </c>
      <c r="C178" s="6" t="s">
        <v>389</v>
      </c>
      <c r="D178" s="6" t="s">
        <v>70</v>
      </c>
      <c r="E178" s="6"/>
      <c r="F178" s="6"/>
      <c r="G178" s="6"/>
      <c r="H178" s="6"/>
      <c r="I178" s="6"/>
      <c r="J178" s="6" t="s">
        <v>565</v>
      </c>
      <c r="L178" s="6">
        <v>74</v>
      </c>
      <c r="N178" s="6">
        <f>Inventory!$K$175</f>
        <v>74</v>
      </c>
    </row>
    <row r="179" spans="1:14" ht="20.100000000000001" customHeight="1" x14ac:dyDescent="0.4">
      <c r="A179" s="6" t="s">
        <v>395</v>
      </c>
      <c r="B179" s="15" t="s">
        <v>396</v>
      </c>
      <c r="C179" s="6" t="s">
        <v>397</v>
      </c>
      <c r="D179" s="6" t="s">
        <v>70</v>
      </c>
      <c r="E179" s="6"/>
      <c r="F179" s="6"/>
      <c r="G179" s="6"/>
      <c r="H179" s="6"/>
      <c r="I179" s="6"/>
      <c r="J179" s="6"/>
      <c r="L179" s="6">
        <v>18</v>
      </c>
      <c r="N179" s="6">
        <f>Inventory!$K$180</f>
        <v>18</v>
      </c>
    </row>
    <row r="180" spans="1:14" ht="20.100000000000001" customHeight="1" x14ac:dyDescent="0.4">
      <c r="A180" s="6" t="s">
        <v>395</v>
      </c>
      <c r="B180" s="6" t="s">
        <v>432</v>
      </c>
      <c r="C180" s="6" t="s">
        <v>433</v>
      </c>
      <c r="D180" s="6" t="s">
        <v>70</v>
      </c>
      <c r="E180" s="6"/>
      <c r="F180" s="6"/>
      <c r="G180" s="6"/>
      <c r="H180" s="6"/>
      <c r="I180" s="6"/>
      <c r="J180" s="6"/>
      <c r="L180" s="6">
        <v>43</v>
      </c>
      <c r="N180" s="6">
        <f>Inventory!$K$199</f>
        <v>43</v>
      </c>
    </row>
    <row r="181" spans="1:14" ht="20.100000000000001" customHeight="1" x14ac:dyDescent="0.4">
      <c r="A181" s="6" t="s">
        <v>469</v>
      </c>
      <c r="B181" s="6" t="s">
        <v>470</v>
      </c>
      <c r="C181" s="6" t="s">
        <v>471</v>
      </c>
      <c r="D181" s="12" t="s">
        <v>70</v>
      </c>
      <c r="E181" s="1"/>
      <c r="F181" s="1"/>
      <c r="G181" s="1"/>
      <c r="H181" s="1"/>
      <c r="I181" s="1"/>
      <c r="J181" s="1"/>
      <c r="K181" s="2"/>
      <c r="L181" s="6">
        <v>266</v>
      </c>
      <c r="M181" s="2"/>
      <c r="N181" s="6">
        <f>Inventory!$K$220</f>
        <v>266</v>
      </c>
    </row>
    <row r="182" spans="1:14" ht="20.100000000000001" customHeight="1" x14ac:dyDescent="0.4"/>
    <row r="183" spans="1:14" ht="20.100000000000001" customHeight="1" x14ac:dyDescent="0.4"/>
    <row r="184" spans="1:14" ht="20.100000000000001" customHeight="1" x14ac:dyDescent="0.4"/>
    <row r="185" spans="1:14" ht="20.100000000000001" customHeight="1" x14ac:dyDescent="0.4">
      <c r="A185" s="6" t="s">
        <v>28</v>
      </c>
      <c r="B185" s="6" t="s">
        <v>105</v>
      </c>
      <c r="C185" s="6" t="s">
        <v>106</v>
      </c>
      <c r="D185" s="6" t="s">
        <v>306</v>
      </c>
      <c r="E185" s="6" t="s">
        <v>64</v>
      </c>
      <c r="F185" s="6" t="s">
        <v>108</v>
      </c>
      <c r="G185" s="6"/>
      <c r="H185" s="6"/>
      <c r="I185" s="6"/>
      <c r="J185" s="6"/>
      <c r="L185" s="6">
        <v>54</v>
      </c>
      <c r="N185" s="6">
        <f>Inventory!$K$36</f>
        <v>54</v>
      </c>
    </row>
    <row r="186" spans="1:14" ht="20.100000000000001" customHeight="1" x14ac:dyDescent="0.4">
      <c r="A186" s="6" t="s">
        <v>28</v>
      </c>
      <c r="B186" s="6" t="s">
        <v>196</v>
      </c>
      <c r="C186" s="6" t="s">
        <v>197</v>
      </c>
      <c r="D186" s="6" t="s">
        <v>306</v>
      </c>
      <c r="E186" s="6" t="s">
        <v>49</v>
      </c>
      <c r="F186" s="6" t="s">
        <v>75</v>
      </c>
      <c r="G186" s="6" t="s">
        <v>66</v>
      </c>
      <c r="H186" s="6"/>
      <c r="I186" s="6"/>
      <c r="J186" s="6"/>
      <c r="L186" s="6">
        <v>129</v>
      </c>
      <c r="N186" s="6">
        <f>Inventory!$K$80</f>
        <v>129</v>
      </c>
    </row>
    <row r="187" spans="1:14" ht="20.100000000000001" customHeight="1" x14ac:dyDescent="0.4">
      <c r="A187" s="6" t="s">
        <v>28</v>
      </c>
      <c r="B187" s="6" t="s">
        <v>233</v>
      </c>
      <c r="C187" s="6" t="s">
        <v>234</v>
      </c>
      <c r="D187" s="6" t="s">
        <v>306</v>
      </c>
      <c r="E187" s="6" t="s">
        <v>49</v>
      </c>
      <c r="F187" s="6" t="s">
        <v>75</v>
      </c>
      <c r="G187" s="6" t="s">
        <v>66</v>
      </c>
      <c r="H187" s="6"/>
      <c r="I187" s="6"/>
      <c r="J187" s="6"/>
      <c r="L187" s="6">
        <v>177</v>
      </c>
      <c r="N187" s="6">
        <f>Inventory!$K$98</f>
        <v>177</v>
      </c>
    </row>
    <row r="188" spans="1:14" ht="20.100000000000001" customHeight="1" x14ac:dyDescent="0.4">
      <c r="A188" s="6" t="s">
        <v>28</v>
      </c>
      <c r="B188" s="6" t="s">
        <v>304</v>
      </c>
      <c r="C188" s="6" t="s">
        <v>305</v>
      </c>
      <c r="D188" s="6" t="s">
        <v>306</v>
      </c>
      <c r="E188" s="6" t="s">
        <v>75</v>
      </c>
      <c r="F188" s="6" t="s">
        <v>66</v>
      </c>
      <c r="G188" s="6"/>
      <c r="H188" s="6"/>
      <c r="I188" s="6"/>
      <c r="J188" s="6"/>
      <c r="L188" s="6">
        <v>97</v>
      </c>
      <c r="N188" s="6">
        <f>Inventory!$K$133</f>
        <v>97</v>
      </c>
    </row>
    <row r="189" spans="1:14" ht="20.100000000000001" customHeight="1" x14ac:dyDescent="0.4">
      <c r="A189" s="6" t="s">
        <v>28</v>
      </c>
      <c r="B189" s="6" t="s">
        <v>329</v>
      </c>
      <c r="C189" s="6" t="s">
        <v>330</v>
      </c>
      <c r="D189" s="6" t="s">
        <v>306</v>
      </c>
      <c r="E189" s="6" t="s">
        <v>108</v>
      </c>
      <c r="F189" s="6"/>
      <c r="G189" s="6"/>
      <c r="H189" s="6"/>
      <c r="I189" s="6"/>
      <c r="J189" s="6"/>
      <c r="L189" s="6">
        <v>20</v>
      </c>
      <c r="N189" s="70">
        <f>Inventory!$K$144</f>
        <v>80</v>
      </c>
    </row>
    <row r="190" spans="1:14" ht="20.100000000000001" customHeight="1" x14ac:dyDescent="0.4">
      <c r="A190" s="6" t="s">
        <v>28</v>
      </c>
      <c r="B190" s="6" t="s">
        <v>335</v>
      </c>
      <c r="C190" s="6" t="s">
        <v>336</v>
      </c>
      <c r="D190" s="6" t="s">
        <v>306</v>
      </c>
      <c r="E190" s="6" t="s">
        <v>283</v>
      </c>
      <c r="F190" s="6" t="s">
        <v>66</v>
      </c>
      <c r="G190" s="6" t="s">
        <v>567</v>
      </c>
      <c r="H190" s="6" t="s">
        <v>373</v>
      </c>
      <c r="I190" s="6"/>
      <c r="J190" s="6"/>
      <c r="L190" s="6">
        <v>1</v>
      </c>
      <c r="N190" s="6">
        <f>Inventory!$K$148</f>
        <v>1</v>
      </c>
    </row>
    <row r="191" spans="1:14" ht="20.100000000000001" customHeight="1" x14ac:dyDescent="0.4">
      <c r="A191" s="6" t="s">
        <v>28</v>
      </c>
      <c r="B191" s="6" t="s">
        <v>348</v>
      </c>
      <c r="C191" s="6" t="s">
        <v>349</v>
      </c>
      <c r="D191" s="6" t="s">
        <v>306</v>
      </c>
      <c r="E191" s="6" t="s">
        <v>38</v>
      </c>
      <c r="F191" s="6" t="s">
        <v>34</v>
      </c>
      <c r="G191" s="6" t="s">
        <v>567</v>
      </c>
      <c r="H191" s="6"/>
      <c r="I191" s="6"/>
      <c r="J191" s="6"/>
      <c r="L191" s="6">
        <v>61</v>
      </c>
      <c r="N191" s="70">
        <f>Inventory!$K$155</f>
        <v>253</v>
      </c>
    </row>
    <row r="192" spans="1:14" ht="20.100000000000001" customHeight="1" x14ac:dyDescent="0.4">
      <c r="A192" s="6" t="s">
        <v>28</v>
      </c>
      <c r="B192" s="6" t="s">
        <v>352</v>
      </c>
      <c r="C192" s="6" t="s">
        <v>353</v>
      </c>
      <c r="D192" s="6" t="s">
        <v>306</v>
      </c>
      <c r="E192" s="6"/>
      <c r="F192" s="6"/>
      <c r="G192" s="6"/>
      <c r="H192" s="6"/>
      <c r="I192" s="6"/>
      <c r="J192" s="6" t="s">
        <v>557</v>
      </c>
      <c r="L192" s="6">
        <v>54</v>
      </c>
      <c r="N192" s="6">
        <f>Inventory!$K$157</f>
        <v>54</v>
      </c>
    </row>
    <row r="193" spans="1:14" ht="20.100000000000001" customHeight="1" x14ac:dyDescent="0.4">
      <c r="A193" s="6" t="s">
        <v>28</v>
      </c>
      <c r="B193" s="6" t="s">
        <v>361</v>
      </c>
      <c r="C193" s="6" t="s">
        <v>362</v>
      </c>
      <c r="D193" s="6" t="s">
        <v>306</v>
      </c>
      <c r="E193" s="6"/>
      <c r="F193" s="6"/>
      <c r="G193" s="6"/>
      <c r="H193" s="6"/>
      <c r="I193" s="6"/>
      <c r="J193" s="6"/>
      <c r="L193" s="6">
        <v>127</v>
      </c>
      <c r="N193" s="6">
        <f>Inventory!$K$161</f>
        <v>127</v>
      </c>
    </row>
    <row r="194" spans="1:14" ht="20.100000000000001" customHeight="1" x14ac:dyDescent="0.4">
      <c r="A194" s="6" t="s">
        <v>395</v>
      </c>
      <c r="B194" s="6" t="s">
        <v>412</v>
      </c>
      <c r="C194" s="6" t="s">
        <v>413</v>
      </c>
      <c r="D194" s="6" t="s">
        <v>306</v>
      </c>
      <c r="E194" s="6" t="s">
        <v>108</v>
      </c>
      <c r="F194" s="6"/>
      <c r="G194" s="6"/>
      <c r="H194" s="6"/>
      <c r="I194" s="6"/>
      <c r="J194" s="6"/>
      <c r="L194" s="6">
        <v>236</v>
      </c>
      <c r="N194" s="6">
        <f>Inventory!$K$189</f>
        <v>236</v>
      </c>
    </row>
    <row r="195" spans="1:14" ht="20.100000000000001" customHeight="1" x14ac:dyDescent="0.4">
      <c r="A195" s="6" t="s">
        <v>395</v>
      </c>
      <c r="B195" s="6" t="s">
        <v>426</v>
      </c>
      <c r="C195" s="6" t="s">
        <v>427</v>
      </c>
      <c r="D195" s="6" t="s">
        <v>306</v>
      </c>
      <c r="E195" s="6"/>
      <c r="F195" s="6"/>
      <c r="G195" s="6"/>
      <c r="H195" s="6"/>
      <c r="I195" s="6"/>
      <c r="J195" s="6"/>
      <c r="L195" s="6">
        <v>168</v>
      </c>
      <c r="N195" s="6">
        <f>Inventory!$K$196</f>
        <v>168</v>
      </c>
    </row>
    <row r="196" spans="1:14" ht="20.100000000000001" customHeight="1" x14ac:dyDescent="0.4"/>
    <row r="197" spans="1:14" ht="20.100000000000001" customHeight="1" x14ac:dyDescent="0.4"/>
    <row r="198" spans="1:14" ht="20.100000000000001" customHeight="1" x14ac:dyDescent="0.4">
      <c r="A198" s="6" t="s">
        <v>28</v>
      </c>
      <c r="B198" s="6" t="s">
        <v>105</v>
      </c>
      <c r="C198" s="6" t="s">
        <v>106</v>
      </c>
      <c r="D198" s="6" t="s">
        <v>108</v>
      </c>
      <c r="E198" s="6" t="s">
        <v>64</v>
      </c>
      <c r="F198" s="6" t="s">
        <v>306</v>
      </c>
      <c r="G198" s="6"/>
      <c r="H198" s="6"/>
      <c r="I198" s="6"/>
      <c r="J198" s="6"/>
      <c r="L198" s="6">
        <v>54</v>
      </c>
      <c r="N198" s="6">
        <f>Inventory!$K$36</f>
        <v>54</v>
      </c>
    </row>
    <row r="199" spans="1:14" ht="20.100000000000001" customHeight="1" x14ac:dyDescent="0.4">
      <c r="A199" s="6" t="s">
        <v>28</v>
      </c>
      <c r="B199" s="6" t="s">
        <v>329</v>
      </c>
      <c r="C199" s="6" t="s">
        <v>330</v>
      </c>
      <c r="D199" s="6" t="s">
        <v>108</v>
      </c>
      <c r="E199" s="6" t="s">
        <v>306</v>
      </c>
      <c r="F199" s="6"/>
      <c r="G199" s="6"/>
      <c r="H199" s="6"/>
      <c r="I199" s="6"/>
      <c r="J199" s="6"/>
      <c r="L199" s="6">
        <v>20</v>
      </c>
      <c r="N199" s="70">
        <f>Inventory!$K$144</f>
        <v>80</v>
      </c>
    </row>
    <row r="200" spans="1:14" ht="20.100000000000001" customHeight="1" x14ac:dyDescent="0.4">
      <c r="A200" s="6" t="s">
        <v>28</v>
      </c>
      <c r="B200" s="6" t="s">
        <v>341</v>
      </c>
      <c r="C200" s="6" t="s">
        <v>342</v>
      </c>
      <c r="D200" s="6" t="s">
        <v>108</v>
      </c>
      <c r="E200" s="6" t="s">
        <v>283</v>
      </c>
      <c r="F200" s="6" t="s">
        <v>34</v>
      </c>
      <c r="G200" s="6" t="s">
        <v>75</v>
      </c>
      <c r="H200" s="6" t="s">
        <v>66</v>
      </c>
      <c r="I200" s="6" t="s">
        <v>39</v>
      </c>
      <c r="J200" s="6"/>
      <c r="L200" s="6">
        <v>101</v>
      </c>
      <c r="N200" s="70">
        <f>Inventory!$K$152</f>
        <v>89</v>
      </c>
    </row>
    <row r="201" spans="1:14" ht="20.100000000000001" customHeight="1" x14ac:dyDescent="0.4">
      <c r="A201" s="6" t="s">
        <v>28</v>
      </c>
      <c r="B201" s="6" t="s">
        <v>354</v>
      </c>
      <c r="C201" s="6" t="s">
        <v>355</v>
      </c>
      <c r="D201" s="6" t="s">
        <v>108</v>
      </c>
      <c r="E201" s="6" t="s">
        <v>82</v>
      </c>
      <c r="F201" s="6" t="s">
        <v>283</v>
      </c>
      <c r="G201" s="6" t="s">
        <v>87</v>
      </c>
      <c r="H201" s="6"/>
      <c r="I201" s="6"/>
      <c r="J201" s="6"/>
      <c r="L201" s="6">
        <v>204</v>
      </c>
      <c r="N201" s="6">
        <f>Inventory!$K$158</f>
        <v>204</v>
      </c>
    </row>
    <row r="202" spans="1:14" ht="20.100000000000001" customHeight="1" x14ac:dyDescent="0.4">
      <c r="A202" s="6" t="s">
        <v>28</v>
      </c>
      <c r="B202" s="6" t="s">
        <v>369</v>
      </c>
      <c r="C202" s="6" t="s">
        <v>370</v>
      </c>
      <c r="D202" s="6" t="s">
        <v>108</v>
      </c>
      <c r="E202" s="6"/>
      <c r="F202" s="6"/>
      <c r="G202" s="6"/>
      <c r="H202" s="6"/>
      <c r="I202" s="6"/>
      <c r="J202" s="6"/>
      <c r="L202" s="6">
        <v>29</v>
      </c>
      <c r="N202" s="70">
        <f>Inventory!$K$165</f>
        <v>125</v>
      </c>
    </row>
    <row r="203" spans="1:14" ht="20.100000000000001" customHeight="1" x14ac:dyDescent="0.4">
      <c r="A203" s="6" t="s">
        <v>395</v>
      </c>
      <c r="B203" s="6" t="s">
        <v>412</v>
      </c>
      <c r="C203" s="6" t="s">
        <v>413</v>
      </c>
      <c r="D203" s="6" t="s">
        <v>108</v>
      </c>
      <c r="E203" s="6" t="s">
        <v>306</v>
      </c>
      <c r="F203" s="6"/>
      <c r="G203" s="6"/>
      <c r="H203" s="6"/>
      <c r="I203" s="6"/>
      <c r="J203" s="6"/>
      <c r="L203" s="6">
        <v>236</v>
      </c>
      <c r="N203" s="6">
        <f>Inventory!$K$189</f>
        <v>236</v>
      </c>
    </row>
    <row r="204" spans="1:14" ht="20.100000000000001" customHeight="1" x14ac:dyDescent="0.4">
      <c r="A204" s="6" t="s">
        <v>462</v>
      </c>
      <c r="B204" s="6" t="s">
        <v>465</v>
      </c>
      <c r="C204" s="6" t="s">
        <v>466</v>
      </c>
      <c r="D204" s="6" t="s">
        <v>108</v>
      </c>
      <c r="E204" s="6" t="s">
        <v>34</v>
      </c>
      <c r="F204" s="6" t="s">
        <v>75</v>
      </c>
      <c r="G204" s="1"/>
      <c r="H204" s="1"/>
      <c r="I204" s="1"/>
      <c r="J204" s="1"/>
      <c r="K204" s="2"/>
      <c r="L204" s="6">
        <v>133</v>
      </c>
      <c r="M204" s="2"/>
      <c r="N204" s="70">
        <f>Inventory!$K$218</f>
        <v>129</v>
      </c>
    </row>
    <row r="205" spans="1:14" ht="20.100000000000001" customHeight="1" x14ac:dyDescent="0.4">
      <c r="A205" s="12" t="s">
        <v>529</v>
      </c>
      <c r="B205" s="6" t="s">
        <v>532</v>
      </c>
      <c r="C205" s="6" t="s">
        <v>533</v>
      </c>
      <c r="D205" s="6" t="s">
        <v>108</v>
      </c>
      <c r="E205" s="6"/>
      <c r="F205" s="1"/>
      <c r="G205" s="1"/>
      <c r="H205" s="1"/>
      <c r="I205" s="1"/>
      <c r="J205" s="1"/>
      <c r="K205" s="2"/>
      <c r="L205" s="6">
        <v>315</v>
      </c>
      <c r="M205" s="2"/>
      <c r="N205" s="6">
        <f>Inventory!$K$251</f>
        <v>315</v>
      </c>
    </row>
    <row r="206" spans="1:14" ht="20.100000000000001" customHeight="1" x14ac:dyDescent="0.4">
      <c r="F206" s="2"/>
      <c r="G206" s="2"/>
      <c r="H206" s="2"/>
      <c r="I206" s="2"/>
      <c r="J206" s="2"/>
      <c r="K206" s="2"/>
      <c r="L206" s="2"/>
      <c r="M206" s="2"/>
    </row>
    <row r="207" spans="1:14" ht="20.100000000000001" customHeight="1" x14ac:dyDescent="0.4">
      <c r="F207" s="2"/>
      <c r="G207" s="2"/>
      <c r="H207" s="2"/>
      <c r="I207" s="2"/>
      <c r="J207" s="2"/>
      <c r="K207" s="2"/>
      <c r="L207" s="2"/>
      <c r="M207" s="2"/>
    </row>
    <row r="208" spans="1:14" ht="20.100000000000001" customHeight="1" x14ac:dyDescent="0.4">
      <c r="F208" s="2"/>
      <c r="G208" s="2"/>
      <c r="H208" s="2"/>
      <c r="I208" s="2"/>
      <c r="J208" s="2"/>
      <c r="K208" s="2"/>
      <c r="L208" s="2"/>
      <c r="M208" s="2"/>
    </row>
    <row r="209" spans="1:14" ht="20.100000000000001" customHeight="1" x14ac:dyDescent="0.4">
      <c r="F209" s="2"/>
      <c r="G209" s="2"/>
      <c r="H209" s="2"/>
      <c r="I209" s="2"/>
      <c r="J209" s="2"/>
      <c r="K209" s="2"/>
      <c r="L209" s="2"/>
      <c r="M209" s="2"/>
    </row>
    <row r="210" spans="1:14" ht="20.100000000000001" customHeight="1" x14ac:dyDescent="0.4">
      <c r="F210" s="2"/>
      <c r="G210" s="2"/>
      <c r="H210" s="2"/>
      <c r="I210" s="2"/>
      <c r="J210" s="2"/>
      <c r="K210" s="2"/>
      <c r="L210" s="2"/>
      <c r="M210" s="2"/>
    </row>
    <row r="211" spans="1:14" ht="20.100000000000001" customHeight="1" x14ac:dyDescent="0.4">
      <c r="F211" s="2"/>
      <c r="G211" s="2"/>
      <c r="H211" s="2"/>
      <c r="I211" s="2"/>
      <c r="J211" s="2"/>
      <c r="K211" s="2"/>
      <c r="L211" s="2"/>
      <c r="M211" s="2"/>
    </row>
    <row r="212" spans="1:14" ht="20.100000000000001" customHeight="1" x14ac:dyDescent="0.4">
      <c r="F212" s="2"/>
      <c r="G212" s="2"/>
      <c r="H212" s="2"/>
      <c r="I212" s="2"/>
      <c r="J212" s="2"/>
      <c r="K212" s="2"/>
      <c r="L212" s="2"/>
      <c r="M212" s="2"/>
    </row>
    <row r="213" spans="1:14" ht="20.100000000000001" customHeight="1" x14ac:dyDescent="0.4">
      <c r="F213" s="2"/>
      <c r="G213" s="2"/>
      <c r="H213" s="2"/>
      <c r="I213" s="2"/>
      <c r="J213" s="2"/>
      <c r="K213" s="2"/>
      <c r="L213" s="2"/>
      <c r="M213" s="2"/>
    </row>
    <row r="214" spans="1:14" ht="20.100000000000001" customHeight="1" x14ac:dyDescent="0.4">
      <c r="F214" s="2"/>
      <c r="G214" s="2"/>
      <c r="H214" s="2"/>
      <c r="I214" s="2"/>
      <c r="J214" s="2"/>
      <c r="K214" s="2"/>
      <c r="L214" s="2"/>
      <c r="M214" s="2"/>
    </row>
    <row r="215" spans="1:14" ht="20.100000000000001" customHeight="1" x14ac:dyDescent="0.4">
      <c r="F215" s="2"/>
      <c r="G215" s="2"/>
      <c r="H215" s="2"/>
      <c r="I215" s="2"/>
      <c r="J215" s="2"/>
      <c r="K215" s="2"/>
      <c r="L215" s="2"/>
      <c r="M215" s="2"/>
    </row>
    <row r="216" spans="1:14" ht="20.100000000000001" customHeight="1" x14ac:dyDescent="0.4">
      <c r="F216" s="2"/>
      <c r="G216" s="2"/>
      <c r="H216" s="2"/>
      <c r="I216" s="2"/>
      <c r="J216" s="2"/>
      <c r="K216" s="2"/>
      <c r="L216" s="2"/>
      <c r="M216" s="2"/>
    </row>
    <row r="217" spans="1:14" ht="20.100000000000001" customHeight="1" x14ac:dyDescent="0.4">
      <c r="A217" s="6" t="s">
        <v>28</v>
      </c>
      <c r="B217" s="6" t="s">
        <v>85</v>
      </c>
      <c r="C217" s="6" t="s">
        <v>86</v>
      </c>
      <c r="D217" s="6" t="s">
        <v>87</v>
      </c>
      <c r="E217" s="6"/>
      <c r="F217" s="6"/>
      <c r="G217" s="6"/>
      <c r="H217" s="6"/>
      <c r="I217" s="6"/>
      <c r="J217" s="6"/>
      <c r="L217" s="6">
        <v>29</v>
      </c>
      <c r="N217" s="6">
        <f>Inventory!$K$24</f>
        <v>29</v>
      </c>
    </row>
    <row r="218" spans="1:14" ht="20.100000000000001" customHeight="1" x14ac:dyDescent="0.4">
      <c r="A218" s="6" t="s">
        <v>28</v>
      </c>
      <c r="B218" s="6" t="s">
        <v>101</v>
      </c>
      <c r="C218" s="6" t="s">
        <v>102</v>
      </c>
      <c r="D218" s="6" t="s">
        <v>87</v>
      </c>
      <c r="E218" s="6"/>
      <c r="F218" s="6"/>
      <c r="G218" s="6"/>
      <c r="H218" s="6"/>
      <c r="I218" s="6"/>
      <c r="J218" s="6" t="s">
        <v>557</v>
      </c>
      <c r="L218" s="6">
        <v>27</v>
      </c>
      <c r="N218" s="6">
        <f>Inventory!$K$33</f>
        <v>27</v>
      </c>
    </row>
    <row r="219" spans="1:14" ht="20.100000000000001" customHeight="1" x14ac:dyDescent="0.4">
      <c r="A219" s="6" t="s">
        <v>28</v>
      </c>
      <c r="B219" s="6" t="s">
        <v>592</v>
      </c>
      <c r="C219" s="6" t="s">
        <v>593</v>
      </c>
      <c r="D219" s="6" t="s">
        <v>87</v>
      </c>
      <c r="E219" s="6" t="s">
        <v>187</v>
      </c>
      <c r="F219" s="6"/>
      <c r="G219" s="6"/>
      <c r="H219" s="6"/>
      <c r="I219" s="6"/>
      <c r="J219" s="6"/>
      <c r="L219" s="6">
        <v>131</v>
      </c>
      <c r="N219" s="6">
        <f>Inventory!$K$34</f>
        <v>131</v>
      </c>
    </row>
    <row r="220" spans="1:14" ht="20.100000000000001" customHeight="1" x14ac:dyDescent="0.4">
      <c r="A220" s="6" t="s">
        <v>28</v>
      </c>
      <c r="B220" s="6" t="s">
        <v>137</v>
      </c>
      <c r="C220" s="6" t="s">
        <v>138</v>
      </c>
      <c r="D220" s="6" t="s">
        <v>87</v>
      </c>
      <c r="E220" s="6" t="s">
        <v>187</v>
      </c>
      <c r="F220" s="6" t="s">
        <v>567</v>
      </c>
      <c r="G220" s="6"/>
      <c r="H220" s="7"/>
      <c r="I220" s="7"/>
      <c r="J220" s="7"/>
      <c r="L220" s="6">
        <v>305</v>
      </c>
      <c r="N220" s="6">
        <f>Inventory!$K$49</f>
        <v>305</v>
      </c>
    </row>
    <row r="221" spans="1:14" ht="20.100000000000001" customHeight="1" x14ac:dyDescent="0.4">
      <c r="A221" s="6" t="s">
        <v>28</v>
      </c>
      <c r="B221" s="6" t="s">
        <v>183</v>
      </c>
      <c r="C221" s="6" t="s">
        <v>184</v>
      </c>
      <c r="D221" s="6" t="s">
        <v>87</v>
      </c>
      <c r="E221" s="6"/>
      <c r="F221" s="6"/>
      <c r="G221" s="6"/>
      <c r="H221" s="6"/>
      <c r="I221" s="6"/>
      <c r="J221" s="6"/>
      <c r="L221" s="6">
        <v>106</v>
      </c>
      <c r="N221" s="6">
        <f>Inventory!$K$74</f>
        <v>106</v>
      </c>
    </row>
    <row r="222" spans="1:14" ht="20.100000000000001" customHeight="1" x14ac:dyDescent="0.4">
      <c r="A222" s="6" t="s">
        <v>28</v>
      </c>
      <c r="B222" s="6" t="s">
        <v>222</v>
      </c>
      <c r="C222" s="6" t="s">
        <v>223</v>
      </c>
      <c r="D222" s="6" t="s">
        <v>87</v>
      </c>
      <c r="E222" s="6"/>
      <c r="F222" s="6"/>
      <c r="G222" s="6"/>
      <c r="H222" s="6"/>
      <c r="I222" s="6"/>
      <c r="J222" s="6"/>
      <c r="L222" s="6">
        <v>133</v>
      </c>
      <c r="N222" s="6">
        <f>Inventory!$K$93</f>
        <v>133</v>
      </c>
    </row>
    <row r="223" spans="1:14" ht="20.100000000000001" customHeight="1" x14ac:dyDescent="0.4">
      <c r="A223" s="6" t="s">
        <v>28</v>
      </c>
      <c r="B223" s="6" t="s">
        <v>241</v>
      </c>
      <c r="C223" s="6" t="s">
        <v>242</v>
      </c>
      <c r="D223" s="6" t="s">
        <v>87</v>
      </c>
      <c r="E223" s="6"/>
      <c r="F223" s="6"/>
      <c r="G223" s="6"/>
      <c r="H223" s="6"/>
      <c r="I223" s="6"/>
      <c r="J223" s="6"/>
      <c r="L223" s="6">
        <v>46</v>
      </c>
      <c r="N223" s="6">
        <f>Inventory!$K$102</f>
        <v>46</v>
      </c>
    </row>
    <row r="224" spans="1:14" ht="20.100000000000001" customHeight="1" x14ac:dyDescent="0.4">
      <c r="A224" s="6" t="s">
        <v>28</v>
      </c>
      <c r="B224" s="6" t="s">
        <v>302</v>
      </c>
      <c r="C224" s="6" t="s">
        <v>303</v>
      </c>
      <c r="D224" s="6" t="s">
        <v>87</v>
      </c>
      <c r="E224" s="6"/>
      <c r="F224" s="6"/>
      <c r="G224" s="6"/>
      <c r="H224" s="6"/>
      <c r="I224" s="6"/>
      <c r="J224" s="6" t="s">
        <v>557</v>
      </c>
      <c r="L224" s="6">
        <v>61</v>
      </c>
      <c r="N224" s="6">
        <f>Inventory!$K$132</f>
        <v>61</v>
      </c>
    </row>
    <row r="225" spans="1:14" ht="20.100000000000001" customHeight="1" x14ac:dyDescent="0.4">
      <c r="A225" s="6" t="s">
        <v>28</v>
      </c>
      <c r="B225" s="6" t="s">
        <v>354</v>
      </c>
      <c r="C225" s="6" t="s">
        <v>355</v>
      </c>
      <c r="D225" s="6" t="s">
        <v>87</v>
      </c>
      <c r="E225" s="6" t="s">
        <v>82</v>
      </c>
      <c r="F225" s="6" t="s">
        <v>283</v>
      </c>
      <c r="G225" s="6" t="s">
        <v>108</v>
      </c>
      <c r="H225" s="6"/>
      <c r="I225" s="6"/>
      <c r="J225" s="6"/>
      <c r="L225" s="6">
        <v>204</v>
      </c>
      <c r="N225" s="6">
        <f>Inventory!$K$158</f>
        <v>204</v>
      </c>
    </row>
    <row r="226" spans="1:14" ht="20.100000000000001" customHeight="1" x14ac:dyDescent="0.4">
      <c r="A226" s="6" t="s">
        <v>395</v>
      </c>
      <c r="B226" s="15" t="s">
        <v>398</v>
      </c>
      <c r="C226" s="6" t="s">
        <v>399</v>
      </c>
      <c r="D226" s="6" t="s">
        <v>87</v>
      </c>
      <c r="E226" s="6"/>
      <c r="F226" s="6"/>
      <c r="G226" s="6"/>
      <c r="H226" s="6"/>
      <c r="I226" s="6"/>
      <c r="J226" s="6" t="s">
        <v>557</v>
      </c>
      <c r="L226" s="6">
        <v>21</v>
      </c>
      <c r="N226" s="6">
        <f>Inventory!$K$182</f>
        <v>21</v>
      </c>
    </row>
    <row r="227" spans="1:14" ht="20.100000000000001" customHeight="1" x14ac:dyDescent="0.4">
      <c r="A227" s="6" t="s">
        <v>395</v>
      </c>
      <c r="B227" s="6" t="s">
        <v>428</v>
      </c>
      <c r="C227" s="6" t="s">
        <v>429</v>
      </c>
      <c r="D227" s="6" t="s">
        <v>87</v>
      </c>
      <c r="E227" s="6"/>
      <c r="F227" s="6"/>
      <c r="G227" s="6"/>
      <c r="H227" s="6"/>
      <c r="I227" s="6"/>
      <c r="J227" s="6" t="s">
        <v>557</v>
      </c>
      <c r="L227" s="6">
        <v>30</v>
      </c>
      <c r="N227" s="6">
        <f>Inventory!$K$197</f>
        <v>30</v>
      </c>
    </row>
    <row r="228" spans="1:14" ht="20.100000000000001" customHeight="1" x14ac:dyDescent="0.4">
      <c r="A228" s="6" t="s">
        <v>395</v>
      </c>
      <c r="B228" s="6" t="s">
        <v>434</v>
      </c>
      <c r="C228" s="6" t="s">
        <v>435</v>
      </c>
      <c r="D228" s="6" t="s">
        <v>87</v>
      </c>
      <c r="E228" s="6"/>
      <c r="F228" s="6"/>
      <c r="G228" s="6"/>
      <c r="H228" s="6"/>
      <c r="I228" s="6"/>
      <c r="J228" s="6"/>
      <c r="L228" s="6">
        <v>60</v>
      </c>
      <c r="N228" s="6">
        <f>Inventory!$K$200</f>
        <v>60</v>
      </c>
    </row>
    <row r="229" spans="1:14" ht="20.100000000000001" customHeight="1" x14ac:dyDescent="0.4">
      <c r="A229" s="6" t="s">
        <v>462</v>
      </c>
      <c r="B229" s="6" t="s">
        <v>467</v>
      </c>
      <c r="C229" s="6" t="s">
        <v>468</v>
      </c>
      <c r="D229" s="6" t="s">
        <v>87</v>
      </c>
      <c r="E229" s="6"/>
      <c r="F229" s="1"/>
      <c r="G229" s="1"/>
      <c r="H229" s="1"/>
      <c r="I229" s="1"/>
      <c r="J229" s="1"/>
      <c r="K229" s="2"/>
      <c r="L229" s="6">
        <v>61</v>
      </c>
      <c r="M229" s="2"/>
      <c r="N229" s="6">
        <f>Inventory!$K$219</f>
        <v>61</v>
      </c>
    </row>
    <row r="230" spans="1:14" ht="20.100000000000001" customHeight="1" x14ac:dyDescent="0.4"/>
    <row r="231" spans="1:14" ht="20.100000000000001" customHeight="1" x14ac:dyDescent="0.4"/>
    <row r="232" spans="1:14" ht="20.100000000000001" customHeight="1" x14ac:dyDescent="0.4"/>
    <row r="233" spans="1:14" ht="20.100000000000001" customHeight="1" x14ac:dyDescent="0.4"/>
    <row r="234" spans="1:14" ht="20.100000000000001" customHeight="1" x14ac:dyDescent="0.4"/>
    <row r="235" spans="1:14" ht="20.100000000000001" customHeight="1" x14ac:dyDescent="0.4"/>
    <row r="236" spans="1:14" ht="20.100000000000001" customHeight="1" x14ac:dyDescent="0.4"/>
    <row r="237" spans="1:14" ht="20.100000000000001" customHeight="1" x14ac:dyDescent="0.4"/>
    <row r="238" spans="1:14" ht="20.100000000000001" customHeight="1" x14ac:dyDescent="0.4"/>
    <row r="239" spans="1:14" ht="20.100000000000001" customHeight="1" x14ac:dyDescent="0.4"/>
    <row r="240" spans="1:14" ht="20.100000000000001" customHeight="1" x14ac:dyDescent="0.4"/>
    <row r="241" spans="1:14" ht="20.100000000000001" customHeight="1" x14ac:dyDescent="0.4"/>
    <row r="242" spans="1:14" ht="20.100000000000001" customHeight="1" x14ac:dyDescent="0.4"/>
    <row r="243" spans="1:14" ht="20.100000000000001" customHeight="1" x14ac:dyDescent="0.4"/>
    <row r="244" spans="1:14" ht="20.100000000000001" customHeight="1" x14ac:dyDescent="0.4"/>
    <row r="245" spans="1:14" ht="20.100000000000001" customHeight="1" x14ac:dyDescent="0.4"/>
    <row r="246" spans="1:14" ht="20.100000000000001" customHeight="1" x14ac:dyDescent="0.4"/>
    <row r="247" spans="1:14" ht="20.100000000000001" customHeight="1" x14ac:dyDescent="0.4"/>
    <row r="248" spans="1:14" ht="20.100000000000001" customHeight="1" x14ac:dyDescent="0.4"/>
    <row r="249" spans="1:14" ht="20.100000000000001" customHeight="1" x14ac:dyDescent="0.4">
      <c r="A249" s="6" t="s">
        <v>28</v>
      </c>
      <c r="B249" s="6" t="s">
        <v>32</v>
      </c>
      <c r="C249" s="6" t="s">
        <v>33</v>
      </c>
      <c r="D249" s="6" t="s">
        <v>34</v>
      </c>
      <c r="E249" s="6"/>
      <c r="F249" s="6"/>
      <c r="G249" s="6"/>
      <c r="H249" s="6"/>
      <c r="I249" s="6"/>
      <c r="J249" s="6"/>
      <c r="L249" s="6">
        <v>21</v>
      </c>
      <c r="N249" s="6">
        <f>Inventory!$K$3</f>
        <v>21</v>
      </c>
    </row>
    <row r="250" spans="1:14" ht="20.100000000000001" customHeight="1" x14ac:dyDescent="0.4">
      <c r="A250" s="6" t="s">
        <v>28</v>
      </c>
      <c r="B250" s="6" t="s">
        <v>99</v>
      </c>
      <c r="C250" s="6" t="s">
        <v>100</v>
      </c>
      <c r="D250" s="6" t="s">
        <v>34</v>
      </c>
      <c r="E250" s="6"/>
      <c r="F250" s="6"/>
      <c r="G250" s="6"/>
      <c r="H250" s="6"/>
      <c r="I250" s="6"/>
      <c r="J250" s="6"/>
      <c r="L250" s="6">
        <v>61</v>
      </c>
      <c r="N250" s="6">
        <f>Inventory!$K$32</f>
        <v>61</v>
      </c>
    </row>
    <row r="251" spans="1:14" ht="20.100000000000001" customHeight="1" x14ac:dyDescent="0.4">
      <c r="A251" s="6" t="s">
        <v>28</v>
      </c>
      <c r="B251" s="6" t="s">
        <v>131</v>
      </c>
      <c r="C251" s="6" t="s">
        <v>132</v>
      </c>
      <c r="D251" s="6" t="s">
        <v>34</v>
      </c>
      <c r="E251" s="6" t="s">
        <v>38</v>
      </c>
      <c r="F251" s="6" t="s">
        <v>82</v>
      </c>
      <c r="G251" s="6"/>
      <c r="H251" s="6"/>
      <c r="I251" s="6"/>
      <c r="J251" s="6"/>
      <c r="L251" s="6">
        <v>140</v>
      </c>
      <c r="N251" s="6">
        <f>Inventory!$K$47</f>
        <v>140</v>
      </c>
    </row>
    <row r="252" spans="1:14" ht="20.100000000000001" customHeight="1" x14ac:dyDescent="0.4">
      <c r="A252" s="6" t="s">
        <v>28</v>
      </c>
      <c r="B252" s="6" t="s">
        <v>162</v>
      </c>
      <c r="C252" s="6" t="s">
        <v>163</v>
      </c>
      <c r="D252" s="6" t="s">
        <v>34</v>
      </c>
      <c r="E252" s="6"/>
      <c r="F252" s="6"/>
      <c r="G252" s="6"/>
      <c r="H252" s="6"/>
      <c r="I252" s="6"/>
      <c r="J252" s="6"/>
      <c r="L252" s="6">
        <v>119</v>
      </c>
      <c r="N252" s="70">
        <f>Inventory!$K$62</f>
        <v>113</v>
      </c>
    </row>
    <row r="253" spans="1:14" ht="20.100000000000001" customHeight="1" x14ac:dyDescent="0.4">
      <c r="A253" s="6" t="s">
        <v>28</v>
      </c>
      <c r="B253" s="6" t="s">
        <v>164</v>
      </c>
      <c r="C253" s="6" t="s">
        <v>165</v>
      </c>
      <c r="D253" s="6" t="s">
        <v>34</v>
      </c>
      <c r="E253" s="6"/>
      <c r="F253" s="6"/>
      <c r="G253" s="6"/>
      <c r="H253" s="6"/>
      <c r="I253" s="6"/>
      <c r="J253" s="6"/>
      <c r="L253" s="6">
        <v>53</v>
      </c>
      <c r="N253" s="6">
        <f>Inventory!$K$64</f>
        <v>53</v>
      </c>
    </row>
    <row r="254" spans="1:14" ht="20.100000000000001" customHeight="1" x14ac:dyDescent="0.4">
      <c r="A254" s="6" t="s">
        <v>28</v>
      </c>
      <c r="B254" s="6" t="s">
        <v>170</v>
      </c>
      <c r="C254" s="6" t="s">
        <v>171</v>
      </c>
      <c r="D254" s="6" t="s">
        <v>34</v>
      </c>
      <c r="E254" s="6" t="s">
        <v>46</v>
      </c>
      <c r="F254" s="6"/>
      <c r="G254" s="6"/>
      <c r="H254" s="6"/>
      <c r="I254" s="6"/>
      <c r="J254" s="6"/>
      <c r="L254" s="6">
        <v>169</v>
      </c>
      <c r="N254" s="70">
        <f>Inventory!$K$67</f>
        <v>158</v>
      </c>
    </row>
    <row r="255" spans="1:14" ht="20.100000000000001" customHeight="1" x14ac:dyDescent="0.4">
      <c r="A255" s="6" t="s">
        <v>28</v>
      </c>
      <c r="B255" s="6" t="s">
        <v>177</v>
      </c>
      <c r="C255" s="6" t="s">
        <v>178</v>
      </c>
      <c r="D255" s="6" t="s">
        <v>34</v>
      </c>
      <c r="E255" s="6"/>
      <c r="F255" s="6"/>
      <c r="G255" s="6"/>
      <c r="H255" s="6"/>
      <c r="I255" s="6"/>
      <c r="J255" s="6"/>
      <c r="L255" s="6">
        <v>103</v>
      </c>
      <c r="N255" s="6">
        <f>Inventory!$K$70</f>
        <v>103</v>
      </c>
    </row>
    <row r="256" spans="1:14" ht="20.100000000000001" customHeight="1" x14ac:dyDescent="0.4">
      <c r="A256" s="6" t="s">
        <v>28</v>
      </c>
      <c r="B256" s="6" t="s">
        <v>219</v>
      </c>
      <c r="C256" s="6" t="s">
        <v>220</v>
      </c>
      <c r="D256" s="6" t="s">
        <v>34</v>
      </c>
      <c r="E256" s="6" t="s">
        <v>64</v>
      </c>
      <c r="F256" s="6" t="s">
        <v>75</v>
      </c>
      <c r="G256" s="6"/>
      <c r="H256" s="6"/>
      <c r="I256" s="6"/>
      <c r="J256" s="6"/>
      <c r="L256" s="6">
        <v>237</v>
      </c>
      <c r="N256" s="70">
        <f>Inventory!$K$92</f>
        <v>228</v>
      </c>
    </row>
    <row r="257" spans="1:14" ht="20.100000000000001" customHeight="1" x14ac:dyDescent="0.4">
      <c r="A257" s="6" t="s">
        <v>28</v>
      </c>
      <c r="B257" s="6" t="s">
        <v>273</v>
      </c>
      <c r="C257" s="6" t="s">
        <v>274</v>
      </c>
      <c r="D257" s="6" t="s">
        <v>34</v>
      </c>
      <c r="E257" s="6"/>
      <c r="F257" s="6"/>
      <c r="G257" s="6"/>
      <c r="H257" s="6"/>
      <c r="I257" s="6"/>
      <c r="J257" s="6" t="s">
        <v>557</v>
      </c>
      <c r="L257" s="6">
        <v>36</v>
      </c>
      <c r="N257" s="6">
        <f>Inventory!$K$117</f>
        <v>36</v>
      </c>
    </row>
    <row r="258" spans="1:14" ht="20.100000000000001" customHeight="1" x14ac:dyDescent="0.4">
      <c r="A258" s="6" t="s">
        <v>28</v>
      </c>
      <c r="B258" s="6" t="s">
        <v>277</v>
      </c>
      <c r="C258" s="6" t="s">
        <v>278</v>
      </c>
      <c r="D258" s="6" t="s">
        <v>34</v>
      </c>
      <c r="E258" s="6"/>
      <c r="F258" s="6"/>
      <c r="G258" s="6"/>
      <c r="H258" s="6"/>
      <c r="I258" s="6"/>
      <c r="J258" s="6"/>
      <c r="L258" s="6">
        <v>144</v>
      </c>
      <c r="N258" s="70">
        <f>Inventory!$K$119</f>
        <v>132</v>
      </c>
    </row>
    <row r="259" spans="1:14" ht="20.100000000000001" customHeight="1" x14ac:dyDescent="0.4">
      <c r="A259" s="6" t="s">
        <v>28</v>
      </c>
      <c r="B259" s="6" t="s">
        <v>284</v>
      </c>
      <c r="C259" s="6" t="s">
        <v>285</v>
      </c>
      <c r="D259" s="6" t="s">
        <v>34</v>
      </c>
      <c r="E259" s="6"/>
      <c r="F259" s="6"/>
      <c r="G259" s="6"/>
      <c r="H259" s="6"/>
      <c r="I259" s="6"/>
      <c r="J259" s="6"/>
      <c r="L259" s="6">
        <v>25</v>
      </c>
      <c r="N259" s="70">
        <f>Inventory!$K$122</f>
        <v>23</v>
      </c>
    </row>
    <row r="260" spans="1:14" ht="20.100000000000001" customHeight="1" x14ac:dyDescent="0.4">
      <c r="A260" s="6" t="s">
        <v>28</v>
      </c>
      <c r="B260" s="6" t="s">
        <v>341</v>
      </c>
      <c r="C260" s="6" t="s">
        <v>342</v>
      </c>
      <c r="D260" s="6" t="s">
        <v>34</v>
      </c>
      <c r="E260" s="6" t="s">
        <v>283</v>
      </c>
      <c r="F260" s="6" t="s">
        <v>108</v>
      </c>
      <c r="G260" s="6" t="s">
        <v>75</v>
      </c>
      <c r="H260" s="6" t="s">
        <v>66</v>
      </c>
      <c r="I260" s="6" t="s">
        <v>39</v>
      </c>
      <c r="J260" s="6"/>
      <c r="L260" s="6">
        <v>101</v>
      </c>
      <c r="N260" s="70">
        <f>Inventory!$K$152</f>
        <v>89</v>
      </c>
    </row>
    <row r="261" spans="1:14" ht="20.100000000000001" customHeight="1" x14ac:dyDescent="0.4">
      <c r="A261" s="6" t="s">
        <v>28</v>
      </c>
      <c r="B261" s="6" t="s">
        <v>348</v>
      </c>
      <c r="C261" s="6" t="s">
        <v>349</v>
      </c>
      <c r="D261" s="6" t="s">
        <v>34</v>
      </c>
      <c r="E261" s="6" t="s">
        <v>38</v>
      </c>
      <c r="F261" s="6" t="s">
        <v>306</v>
      </c>
      <c r="G261" s="6" t="s">
        <v>567</v>
      </c>
      <c r="H261" s="6"/>
      <c r="I261" s="6"/>
      <c r="J261" s="6"/>
      <c r="L261" s="6">
        <v>61</v>
      </c>
      <c r="N261" s="70">
        <f>Inventory!$K$155</f>
        <v>253</v>
      </c>
    </row>
    <row r="262" spans="1:14" ht="20.100000000000001" customHeight="1" x14ac:dyDescent="0.4">
      <c r="A262" s="6" t="s">
        <v>395</v>
      </c>
      <c r="B262" s="6" t="s">
        <v>406</v>
      </c>
      <c r="C262" s="6" t="s">
        <v>407</v>
      </c>
      <c r="D262" s="6" t="s">
        <v>34</v>
      </c>
      <c r="E262" s="6"/>
      <c r="F262" s="6"/>
      <c r="G262" s="6"/>
      <c r="H262" s="6"/>
      <c r="I262" s="6"/>
      <c r="J262" s="6" t="s">
        <v>557</v>
      </c>
      <c r="L262" s="6">
        <v>26</v>
      </c>
      <c r="N262" s="6">
        <f>Inventory!$K$186</f>
        <v>26</v>
      </c>
    </row>
    <row r="263" spans="1:14" ht="20.100000000000001" customHeight="1" x14ac:dyDescent="0.4">
      <c r="A263" s="6" t="s">
        <v>462</v>
      </c>
      <c r="B263" s="6" t="s">
        <v>465</v>
      </c>
      <c r="C263" s="6" t="s">
        <v>466</v>
      </c>
      <c r="D263" s="6" t="s">
        <v>34</v>
      </c>
      <c r="E263" s="6" t="s">
        <v>108</v>
      </c>
      <c r="F263" s="6" t="s">
        <v>75</v>
      </c>
      <c r="G263" s="6"/>
      <c r="H263" s="1"/>
      <c r="I263" s="1"/>
      <c r="J263" s="1"/>
      <c r="K263" s="2"/>
      <c r="L263" s="6">
        <v>133</v>
      </c>
      <c r="M263" s="2"/>
      <c r="N263" s="70">
        <f>Inventory!$K$218</f>
        <v>129</v>
      </c>
    </row>
    <row r="264" spans="1:14" ht="20.100000000000001" customHeight="1" x14ac:dyDescent="0.4">
      <c r="A264" s="12" t="s">
        <v>472</v>
      </c>
      <c r="B264" s="6" t="s">
        <v>475</v>
      </c>
      <c r="C264" s="6" t="s">
        <v>476</v>
      </c>
      <c r="D264" s="6" t="s">
        <v>34</v>
      </c>
      <c r="E264" s="6" t="s">
        <v>60</v>
      </c>
      <c r="F264" s="7"/>
      <c r="G264" s="7"/>
      <c r="H264" s="7"/>
      <c r="I264" s="7"/>
      <c r="J264" s="7"/>
      <c r="K264"/>
      <c r="L264" s="6">
        <v>109</v>
      </c>
      <c r="M264"/>
      <c r="N264" s="70">
        <f>Inventory!$K$222</f>
        <v>97</v>
      </c>
    </row>
    <row r="265" spans="1:14" ht="20.100000000000001" customHeight="1" x14ac:dyDescent="0.4">
      <c r="A265" s="12" t="s">
        <v>495</v>
      </c>
      <c r="B265" s="6" t="s">
        <v>522</v>
      </c>
      <c r="C265" s="6" t="s">
        <v>523</v>
      </c>
      <c r="D265" s="6" t="s">
        <v>34</v>
      </c>
      <c r="E265" s="6"/>
      <c r="F265" s="6"/>
      <c r="G265" s="6"/>
      <c r="H265" s="6"/>
      <c r="I265" s="6"/>
      <c r="J265" s="6" t="s">
        <v>557</v>
      </c>
      <c r="L265" s="6">
        <v>12</v>
      </c>
      <c r="N265" s="70">
        <f>Inventory!$K$246</f>
        <v>8</v>
      </c>
    </row>
    <row r="266" spans="1:14" ht="20.100000000000001" customHeight="1" x14ac:dyDescent="0.4"/>
    <row r="267" spans="1:14" ht="20.100000000000001" customHeight="1" x14ac:dyDescent="0.4"/>
    <row r="268" spans="1:14" ht="20.100000000000001" customHeight="1" x14ac:dyDescent="0.4"/>
    <row r="269" spans="1:14" ht="20.100000000000001" customHeight="1" x14ac:dyDescent="0.4"/>
    <row r="270" spans="1:14" ht="20.100000000000001" customHeight="1" x14ac:dyDescent="0.4"/>
    <row r="271" spans="1:14" ht="20.100000000000001" customHeight="1" x14ac:dyDescent="0.4"/>
    <row r="272" spans="1:14" ht="20.100000000000001" customHeight="1" x14ac:dyDescent="0.4"/>
    <row r="273" spans="1:14" ht="20.100000000000001" customHeight="1" x14ac:dyDescent="0.4"/>
    <row r="274" spans="1:14" ht="20.100000000000001" customHeight="1" x14ac:dyDescent="0.4"/>
    <row r="275" spans="1:14" ht="20.100000000000001" customHeight="1" x14ac:dyDescent="0.4"/>
    <row r="276" spans="1:14" ht="20.100000000000001" customHeight="1" x14ac:dyDescent="0.4"/>
    <row r="277" spans="1:14" ht="20.100000000000001" customHeight="1" x14ac:dyDescent="0.4"/>
    <row r="278" spans="1:14" ht="20.100000000000001" customHeight="1" x14ac:dyDescent="0.4"/>
    <row r="279" spans="1:14" ht="20.100000000000001" customHeight="1" x14ac:dyDescent="0.4"/>
    <row r="280" spans="1:14" ht="20.100000000000001" customHeight="1" x14ac:dyDescent="0.4"/>
    <row r="281" spans="1:14" ht="20.100000000000001" customHeight="1" x14ac:dyDescent="0.4">
      <c r="A281" s="6" t="s">
        <v>28</v>
      </c>
      <c r="B281" s="6" t="s">
        <v>594</v>
      </c>
      <c r="C281" s="6" t="s">
        <v>507</v>
      </c>
      <c r="D281" s="6" t="s">
        <v>42</v>
      </c>
      <c r="E281" s="6"/>
      <c r="F281" s="6"/>
      <c r="G281" s="6"/>
      <c r="H281" s="6"/>
      <c r="I281" s="6"/>
      <c r="J281" s="6" t="s">
        <v>626</v>
      </c>
      <c r="L281" s="6">
        <v>0</v>
      </c>
      <c r="N281" s="6">
        <f>Inventory!$K$4</f>
        <v>0</v>
      </c>
    </row>
    <row r="282" spans="1:14" ht="20.100000000000001" customHeight="1" x14ac:dyDescent="0.4">
      <c r="A282" s="6" t="s">
        <v>28</v>
      </c>
      <c r="B282" s="6" t="s">
        <v>40</v>
      </c>
      <c r="C282" s="6" t="s">
        <v>41</v>
      </c>
      <c r="D282" s="6" t="s">
        <v>42</v>
      </c>
      <c r="E282" s="6" t="s">
        <v>43</v>
      </c>
      <c r="F282" s="6"/>
      <c r="G282" s="6"/>
      <c r="H282" s="6"/>
      <c r="I282" s="6"/>
      <c r="J282" s="6"/>
      <c r="L282" s="6">
        <v>48</v>
      </c>
      <c r="N282" s="6">
        <f>Inventory!$K$6</f>
        <v>48</v>
      </c>
    </row>
    <row r="283" spans="1:14" ht="20.100000000000001" customHeight="1" x14ac:dyDescent="0.4">
      <c r="A283" s="6" t="s">
        <v>28</v>
      </c>
      <c r="B283" s="6" t="s">
        <v>50</v>
      </c>
      <c r="C283" s="6" t="s">
        <v>51</v>
      </c>
      <c r="D283" s="6" t="s">
        <v>42</v>
      </c>
      <c r="E283" s="6" t="s">
        <v>46</v>
      </c>
      <c r="F283" s="6" t="s">
        <v>43</v>
      </c>
      <c r="G283" s="6"/>
      <c r="H283" s="6"/>
      <c r="I283" s="6"/>
      <c r="J283" s="41"/>
      <c r="L283" s="6">
        <v>174</v>
      </c>
      <c r="N283" s="6">
        <f>Inventory!$K$9</f>
        <v>174</v>
      </c>
    </row>
    <row r="284" spans="1:14" ht="20.100000000000001" customHeight="1" x14ac:dyDescent="0.4">
      <c r="A284" s="6" t="s">
        <v>28</v>
      </c>
      <c r="B284" s="6" t="s">
        <v>56</v>
      </c>
      <c r="C284" s="6" t="s">
        <v>57</v>
      </c>
      <c r="D284" s="6" t="s">
        <v>42</v>
      </c>
      <c r="E284" s="6"/>
      <c r="F284" s="6"/>
      <c r="G284" s="6"/>
      <c r="H284" s="6"/>
      <c r="I284" s="6"/>
      <c r="J284" s="6" t="s">
        <v>557</v>
      </c>
      <c r="L284" s="6">
        <v>8</v>
      </c>
      <c r="N284" s="6">
        <f>Inventory!$K$11</f>
        <v>8</v>
      </c>
    </row>
    <row r="285" spans="1:14" ht="20.100000000000001" customHeight="1" x14ac:dyDescent="0.4">
      <c r="A285" s="6" t="s">
        <v>28</v>
      </c>
      <c r="B285" s="6" t="s">
        <v>568</v>
      </c>
      <c r="C285" s="6" t="s">
        <v>93</v>
      </c>
      <c r="D285" s="6" t="s">
        <v>42</v>
      </c>
      <c r="E285" s="6"/>
      <c r="F285" s="6"/>
      <c r="G285" s="6"/>
      <c r="H285" s="6"/>
      <c r="I285" s="6"/>
      <c r="J285" s="6"/>
      <c r="L285" s="6">
        <v>7</v>
      </c>
      <c r="N285" s="6">
        <f>Inventory!$K$29</f>
        <v>7</v>
      </c>
    </row>
    <row r="286" spans="1:14" ht="20.100000000000001" customHeight="1" x14ac:dyDescent="0.4">
      <c r="A286" s="6" t="s">
        <v>28</v>
      </c>
      <c r="B286" s="6" t="s">
        <v>119</v>
      </c>
      <c r="C286" s="6" t="s">
        <v>120</v>
      </c>
      <c r="D286" s="6" t="s">
        <v>42</v>
      </c>
      <c r="E286" s="6"/>
      <c r="F286" s="6"/>
      <c r="G286" s="6"/>
      <c r="H286" s="6"/>
      <c r="I286" s="6"/>
      <c r="J286" s="6"/>
      <c r="L286" s="6">
        <v>48</v>
      </c>
      <c r="N286" s="6">
        <f>Inventory!$K$41</f>
        <v>48</v>
      </c>
    </row>
    <row r="287" spans="1:14" ht="20.100000000000001" customHeight="1" x14ac:dyDescent="0.4">
      <c r="A287" s="6" t="s">
        <v>28</v>
      </c>
      <c r="B287" s="6" t="s">
        <v>127</v>
      </c>
      <c r="C287" s="6" t="s">
        <v>128</v>
      </c>
      <c r="D287" s="6" t="s">
        <v>42</v>
      </c>
      <c r="E287" s="6" t="s">
        <v>43</v>
      </c>
      <c r="F287" s="6"/>
      <c r="G287" s="6"/>
      <c r="H287" s="6"/>
      <c r="I287" s="6"/>
      <c r="J287" s="6"/>
      <c r="L287" s="6">
        <v>129</v>
      </c>
      <c r="N287" s="6">
        <f>Inventory!$K$45</f>
        <v>129</v>
      </c>
    </row>
    <row r="288" spans="1:14" ht="20.100000000000001" customHeight="1" x14ac:dyDescent="0.4">
      <c r="A288" s="6" t="s">
        <v>28</v>
      </c>
      <c r="B288" s="6" t="s">
        <v>147</v>
      </c>
      <c r="C288" s="6" t="s">
        <v>148</v>
      </c>
      <c r="D288" s="6" t="s">
        <v>42</v>
      </c>
      <c r="E288" s="6"/>
      <c r="F288" s="6"/>
      <c r="G288" s="6"/>
      <c r="H288" s="6"/>
      <c r="I288" s="6"/>
      <c r="J288" s="6" t="s">
        <v>557</v>
      </c>
      <c r="L288" s="6">
        <v>22</v>
      </c>
      <c r="N288" s="6">
        <f>Inventory!$K$54</f>
        <v>22</v>
      </c>
    </row>
    <row r="289" spans="1:14" ht="20.100000000000001" customHeight="1" x14ac:dyDescent="0.4">
      <c r="A289" s="6" t="s">
        <v>28</v>
      </c>
      <c r="B289" s="6" t="s">
        <v>160</v>
      </c>
      <c r="C289" s="6" t="s">
        <v>161</v>
      </c>
      <c r="D289" s="6" t="s">
        <v>42</v>
      </c>
      <c r="E289" s="6"/>
      <c r="F289" s="6"/>
      <c r="G289" s="6"/>
      <c r="H289" s="6"/>
      <c r="I289" s="6"/>
      <c r="J289" s="6"/>
      <c r="L289" s="6">
        <v>145</v>
      </c>
      <c r="N289" s="6">
        <f>Inventory!$K$61</f>
        <v>145</v>
      </c>
    </row>
    <row r="290" spans="1:14" ht="20.100000000000001" customHeight="1" x14ac:dyDescent="0.4">
      <c r="A290" s="6" t="s">
        <v>28</v>
      </c>
      <c r="B290" s="6" t="s">
        <v>206</v>
      </c>
      <c r="C290" s="6" t="s">
        <v>207</v>
      </c>
      <c r="D290" s="6" t="s">
        <v>42</v>
      </c>
      <c r="E290" s="6"/>
      <c r="F290" s="6"/>
      <c r="G290" s="6"/>
      <c r="H290" s="6"/>
      <c r="I290" s="6"/>
      <c r="J290" s="6"/>
      <c r="L290" s="6">
        <v>150</v>
      </c>
      <c r="N290" s="6">
        <f>Inventory!$K$85</f>
        <v>150</v>
      </c>
    </row>
    <row r="291" spans="1:14" ht="20.100000000000001" customHeight="1" x14ac:dyDescent="0.4">
      <c r="A291" s="6" t="s">
        <v>28</v>
      </c>
      <c r="B291" s="6" t="s">
        <v>258</v>
      </c>
      <c r="C291" s="6" t="s">
        <v>259</v>
      </c>
      <c r="D291" s="6" t="s">
        <v>42</v>
      </c>
      <c r="E291" s="6"/>
      <c r="F291" s="6"/>
      <c r="G291" s="6"/>
      <c r="H291" s="6"/>
      <c r="I291" s="6"/>
      <c r="J291" s="6"/>
      <c r="L291" s="6">
        <v>168</v>
      </c>
      <c r="N291" s="6">
        <f>Inventory!$K$110</f>
        <v>168</v>
      </c>
    </row>
    <row r="292" spans="1:14" ht="20.100000000000001" customHeight="1" x14ac:dyDescent="0.4">
      <c r="A292" s="6" t="s">
        <v>28</v>
      </c>
      <c r="B292" s="6" t="s">
        <v>326</v>
      </c>
      <c r="C292" s="6" t="s">
        <v>327</v>
      </c>
      <c r="D292" s="6" t="s">
        <v>42</v>
      </c>
      <c r="E292" s="6" t="s">
        <v>111</v>
      </c>
      <c r="F292" s="6"/>
      <c r="G292" s="6"/>
      <c r="H292" s="6"/>
      <c r="I292" s="6"/>
      <c r="J292" s="6"/>
      <c r="L292" s="6">
        <v>240</v>
      </c>
      <c r="N292" s="70">
        <f>Inventory!$K$143</f>
        <v>228</v>
      </c>
    </row>
    <row r="293" spans="1:14" ht="20.100000000000001" customHeight="1" x14ac:dyDescent="0.4">
      <c r="A293" s="6" t="s">
        <v>28</v>
      </c>
      <c r="B293" s="6" t="s">
        <v>343</v>
      </c>
      <c r="C293" s="6" t="s">
        <v>344</v>
      </c>
      <c r="D293" s="6" t="s">
        <v>42</v>
      </c>
      <c r="E293" s="6" t="s">
        <v>39</v>
      </c>
      <c r="F293" s="6"/>
      <c r="G293" s="6"/>
      <c r="H293" s="6"/>
      <c r="I293" s="6"/>
      <c r="J293" s="42"/>
      <c r="L293" s="6">
        <v>196</v>
      </c>
      <c r="N293" s="70">
        <f>Inventory!$K$153</f>
        <v>173</v>
      </c>
    </row>
    <row r="294" spans="1:14" ht="20.100000000000001" customHeight="1" x14ac:dyDescent="0.4">
      <c r="A294" s="6" t="s">
        <v>28</v>
      </c>
      <c r="B294" s="6" t="s">
        <v>367</v>
      </c>
      <c r="C294" s="6" t="s">
        <v>368</v>
      </c>
      <c r="D294" s="6" t="s">
        <v>42</v>
      </c>
      <c r="E294" s="6"/>
      <c r="F294" s="6"/>
      <c r="G294" s="6"/>
      <c r="H294" s="6"/>
      <c r="I294" s="6"/>
      <c r="J294" s="6" t="s">
        <v>557</v>
      </c>
      <c r="L294" s="6">
        <v>38</v>
      </c>
      <c r="N294" s="6">
        <f>Inventory!$K$164</f>
        <v>38</v>
      </c>
    </row>
    <row r="295" spans="1:14" ht="20.100000000000001" customHeight="1" x14ac:dyDescent="0.4">
      <c r="A295" s="6" t="s">
        <v>28</v>
      </c>
      <c r="B295" s="6" t="s">
        <v>374</v>
      </c>
      <c r="C295" s="6" t="s">
        <v>375</v>
      </c>
      <c r="D295" s="6" t="s">
        <v>42</v>
      </c>
      <c r="E295" s="6"/>
      <c r="F295" s="6"/>
      <c r="G295" s="6"/>
      <c r="H295" s="6"/>
      <c r="I295" s="6"/>
      <c r="J295" s="6"/>
      <c r="L295" s="6">
        <v>327</v>
      </c>
      <c r="N295" s="70">
        <f>Inventory!$K$167</f>
        <v>302</v>
      </c>
    </row>
    <row r="296" spans="1:14" ht="20.100000000000001" customHeight="1" x14ac:dyDescent="0.4">
      <c r="A296" s="6" t="s">
        <v>28</v>
      </c>
      <c r="B296" s="6" t="s">
        <v>386</v>
      </c>
      <c r="C296" s="6" t="s">
        <v>387</v>
      </c>
      <c r="D296" s="6" t="s">
        <v>42</v>
      </c>
      <c r="E296" s="6"/>
      <c r="F296" s="6"/>
      <c r="G296" s="6"/>
      <c r="H296" s="6"/>
      <c r="I296" s="6"/>
      <c r="J296" s="6"/>
      <c r="L296" s="6">
        <v>84</v>
      </c>
      <c r="N296" s="6">
        <f>Inventory!$K$174</f>
        <v>84</v>
      </c>
    </row>
    <row r="297" spans="1:14" ht="20.100000000000001" customHeight="1" x14ac:dyDescent="0.4">
      <c r="A297" s="6" t="s">
        <v>395</v>
      </c>
      <c r="B297" s="15" t="s">
        <v>402</v>
      </c>
      <c r="C297" s="6" t="s">
        <v>403</v>
      </c>
      <c r="D297" s="6" t="s">
        <v>42</v>
      </c>
      <c r="E297" s="6"/>
      <c r="F297" s="6"/>
      <c r="G297" s="6"/>
      <c r="H297" s="6"/>
      <c r="I297" s="6"/>
      <c r="J297" s="6" t="s">
        <v>557</v>
      </c>
      <c r="L297" s="6">
        <v>201</v>
      </c>
      <c r="N297" s="6">
        <f>Inventory!$K$184</f>
        <v>201</v>
      </c>
    </row>
    <row r="298" spans="1:14" ht="20.100000000000001" customHeight="1" x14ac:dyDescent="0.4">
      <c r="A298" s="6" t="s">
        <v>395</v>
      </c>
      <c r="B298" s="6" t="s">
        <v>418</v>
      </c>
      <c r="C298" s="6" t="s">
        <v>419</v>
      </c>
      <c r="D298" s="6" t="s">
        <v>42</v>
      </c>
      <c r="E298" s="6"/>
      <c r="F298" s="6"/>
      <c r="G298" s="6"/>
      <c r="H298" s="6"/>
      <c r="I298" s="6"/>
      <c r="J298" s="6" t="s">
        <v>557</v>
      </c>
      <c r="L298" s="6">
        <v>29</v>
      </c>
      <c r="N298" s="6">
        <f>Inventory!$K$192</f>
        <v>29</v>
      </c>
    </row>
    <row r="299" spans="1:14" ht="20.100000000000001" customHeight="1" x14ac:dyDescent="0.4">
      <c r="A299" s="6" t="s">
        <v>395</v>
      </c>
      <c r="B299" s="15" t="s">
        <v>424</v>
      </c>
      <c r="C299" s="6" t="s">
        <v>425</v>
      </c>
      <c r="D299" s="6" t="s">
        <v>42</v>
      </c>
      <c r="E299" s="6" t="s">
        <v>39</v>
      </c>
      <c r="F299" s="6"/>
      <c r="G299" s="6"/>
      <c r="H299" s="6"/>
      <c r="I299" s="6"/>
      <c r="J299" s="6"/>
      <c r="L299" s="6">
        <v>181</v>
      </c>
      <c r="N299" s="70">
        <f>Inventory!$K$195</f>
        <v>169</v>
      </c>
    </row>
    <row r="300" spans="1:14" ht="20.100000000000001" customHeight="1" x14ac:dyDescent="0.4">
      <c r="A300" s="12" t="s">
        <v>472</v>
      </c>
      <c r="B300" s="6" t="s">
        <v>477</v>
      </c>
      <c r="C300" s="6" t="s">
        <v>478</v>
      </c>
      <c r="D300" s="6" t="s">
        <v>42</v>
      </c>
      <c r="E300" s="6" t="s">
        <v>111</v>
      </c>
      <c r="F300" s="10"/>
      <c r="G300" s="10"/>
      <c r="H300" s="10"/>
      <c r="I300" s="10"/>
      <c r="J300" s="10"/>
      <c r="K300" s="17"/>
      <c r="L300" s="6">
        <v>57</v>
      </c>
      <c r="M300" s="17"/>
      <c r="N300" s="6">
        <f>Inventory!$K$224</f>
        <v>57</v>
      </c>
    </row>
    <row r="301" spans="1:14" ht="20.100000000000001" customHeight="1" x14ac:dyDescent="0.4">
      <c r="A301" s="12" t="s">
        <v>472</v>
      </c>
      <c r="B301" s="6" t="s">
        <v>487</v>
      </c>
      <c r="C301" s="6" t="s">
        <v>488</v>
      </c>
      <c r="D301" s="6" t="s">
        <v>42</v>
      </c>
      <c r="E301" s="6"/>
      <c r="F301" s="10"/>
      <c r="G301" s="10"/>
      <c r="H301" s="10"/>
      <c r="I301" s="10"/>
      <c r="J301" s="10"/>
      <c r="K301" s="17"/>
      <c r="L301" s="6">
        <v>157</v>
      </c>
      <c r="M301" s="17"/>
      <c r="N301" s="6">
        <f>Inventory!$K$229</f>
        <v>157</v>
      </c>
    </row>
    <row r="302" spans="1:14" ht="20.100000000000001" customHeight="1" x14ac:dyDescent="0.4">
      <c r="A302" s="12" t="s">
        <v>472</v>
      </c>
      <c r="B302" s="6" t="s">
        <v>489</v>
      </c>
      <c r="C302" s="6" t="s">
        <v>490</v>
      </c>
      <c r="D302" s="6" t="s">
        <v>42</v>
      </c>
      <c r="E302" s="6" t="s">
        <v>60</v>
      </c>
      <c r="F302" s="7"/>
      <c r="G302" s="7"/>
      <c r="H302" s="7"/>
      <c r="I302" s="7"/>
      <c r="J302" s="7"/>
      <c r="K302"/>
      <c r="L302" s="6">
        <v>136</v>
      </c>
      <c r="M302"/>
      <c r="N302" s="6">
        <f>Inventory!$K$230</f>
        <v>136</v>
      </c>
    </row>
    <row r="303" spans="1:14" ht="20.100000000000001" customHeight="1" x14ac:dyDescent="0.4">
      <c r="A303" s="12" t="s">
        <v>495</v>
      </c>
      <c r="B303" s="6" t="s">
        <v>496</v>
      </c>
      <c r="C303" s="6" t="s">
        <v>497</v>
      </c>
      <c r="D303" s="6" t="s">
        <v>42</v>
      </c>
      <c r="E303" s="6" t="s">
        <v>111</v>
      </c>
      <c r="F303" s="6"/>
      <c r="G303" s="6"/>
      <c r="H303" s="6"/>
      <c r="I303" s="6"/>
      <c r="J303" s="6"/>
      <c r="L303" s="6">
        <v>12</v>
      </c>
      <c r="N303" s="70">
        <f>Inventory!$K$233</f>
        <v>-1</v>
      </c>
    </row>
    <row r="304" spans="1:14" ht="20.100000000000001" customHeight="1" x14ac:dyDescent="0.4">
      <c r="A304" s="12" t="s">
        <v>495</v>
      </c>
      <c r="B304" s="6" t="s">
        <v>498</v>
      </c>
      <c r="C304" s="6" t="s">
        <v>499</v>
      </c>
      <c r="D304" s="6" t="s">
        <v>42</v>
      </c>
      <c r="E304" s="6" t="s">
        <v>111</v>
      </c>
      <c r="F304" s="6"/>
      <c r="G304" s="6"/>
      <c r="H304" s="6"/>
      <c r="I304" s="6"/>
      <c r="J304" s="6"/>
      <c r="L304" s="6">
        <v>0</v>
      </c>
      <c r="N304" s="6">
        <f>Inventory!$K$234</f>
        <v>0</v>
      </c>
    </row>
    <row r="305" spans="1:14" ht="20.100000000000001" customHeight="1" x14ac:dyDescent="0.4">
      <c r="A305" s="12" t="s">
        <v>495</v>
      </c>
      <c r="B305" s="16" t="s">
        <v>508</v>
      </c>
      <c r="C305" s="6" t="s">
        <v>509</v>
      </c>
      <c r="D305" s="6" t="s">
        <v>42</v>
      </c>
      <c r="E305" s="6" t="s">
        <v>43</v>
      </c>
      <c r="F305" s="6"/>
      <c r="G305" s="6"/>
      <c r="H305" s="6"/>
      <c r="I305" s="6"/>
      <c r="J305" s="6"/>
      <c r="L305" s="6">
        <v>152</v>
      </c>
      <c r="N305" s="6">
        <f>Inventory!$K$239</f>
        <v>152</v>
      </c>
    </row>
    <row r="306" spans="1:14" ht="20.100000000000001" customHeight="1" x14ac:dyDescent="0.4"/>
    <row r="307" spans="1:14" ht="20.100000000000001" customHeight="1" x14ac:dyDescent="0.4"/>
    <row r="308" spans="1:14" ht="20.100000000000001" customHeight="1" x14ac:dyDescent="0.4"/>
    <row r="309" spans="1:14" ht="20.100000000000001" customHeight="1" x14ac:dyDescent="0.4"/>
    <row r="310" spans="1:14" ht="20.100000000000001" customHeight="1" x14ac:dyDescent="0.4"/>
    <row r="311" spans="1:14" ht="20.100000000000001" customHeight="1" x14ac:dyDescent="0.4"/>
    <row r="312" spans="1:14" ht="20.100000000000001" customHeight="1" x14ac:dyDescent="0.4"/>
    <row r="313" spans="1:14" ht="20.100000000000001" customHeight="1" x14ac:dyDescent="0.4">
      <c r="A313" s="6" t="s">
        <v>28</v>
      </c>
      <c r="B313" s="6" t="s">
        <v>40</v>
      </c>
      <c r="C313" s="6" t="s">
        <v>41</v>
      </c>
      <c r="D313" s="6" t="s">
        <v>43</v>
      </c>
      <c r="E313" s="6" t="s">
        <v>42</v>
      </c>
      <c r="F313" s="6"/>
      <c r="G313" s="6"/>
      <c r="H313" s="6"/>
      <c r="I313" s="6"/>
      <c r="J313" s="6"/>
      <c r="L313" s="6">
        <v>48</v>
      </c>
      <c r="N313" s="6">
        <f>Inventory!$K$6</f>
        <v>48</v>
      </c>
    </row>
    <row r="314" spans="1:14" ht="20.100000000000001" customHeight="1" x14ac:dyDescent="0.4">
      <c r="A314" s="6" t="s">
        <v>28</v>
      </c>
      <c r="B314" s="6" t="s">
        <v>44</v>
      </c>
      <c r="C314" s="6" t="s">
        <v>45</v>
      </c>
      <c r="D314" s="6" t="s">
        <v>43</v>
      </c>
      <c r="E314" s="6" t="s">
        <v>46</v>
      </c>
      <c r="F314" s="6"/>
      <c r="G314" s="6"/>
      <c r="H314" s="6"/>
      <c r="I314" s="6"/>
      <c r="J314" s="6"/>
      <c r="L314" s="6">
        <v>59</v>
      </c>
      <c r="N314" s="6">
        <f>Inventory!$K$7</f>
        <v>59</v>
      </c>
    </row>
    <row r="315" spans="1:14" ht="20.100000000000001" customHeight="1" x14ac:dyDescent="0.4">
      <c r="A315" s="6" t="s">
        <v>28</v>
      </c>
      <c r="B315" s="6" t="s">
        <v>50</v>
      </c>
      <c r="C315" s="6" t="s">
        <v>51</v>
      </c>
      <c r="D315" s="6" t="s">
        <v>43</v>
      </c>
      <c r="E315" s="6" t="s">
        <v>46</v>
      </c>
      <c r="F315" s="6" t="s">
        <v>42</v>
      </c>
      <c r="G315" s="6"/>
      <c r="H315" s="6"/>
      <c r="I315" s="6"/>
      <c r="J315" s="6"/>
      <c r="L315" s="6">
        <v>174</v>
      </c>
      <c r="N315" s="6">
        <f>Inventory!$K$9</f>
        <v>174</v>
      </c>
    </row>
    <row r="316" spans="1:14" ht="20.100000000000001" customHeight="1" x14ac:dyDescent="0.4">
      <c r="A316" s="6" t="s">
        <v>28</v>
      </c>
      <c r="B316" s="6" t="s">
        <v>103</v>
      </c>
      <c r="C316" s="6" t="s">
        <v>104</v>
      </c>
      <c r="D316" s="6" t="s">
        <v>43</v>
      </c>
      <c r="E316" s="6"/>
      <c r="F316" s="6"/>
      <c r="G316" s="6"/>
      <c r="H316" s="6"/>
      <c r="I316" s="6"/>
      <c r="J316" s="6"/>
      <c r="L316" s="6">
        <v>88</v>
      </c>
      <c r="N316" s="6">
        <f>Inventory!$K$35</f>
        <v>88</v>
      </c>
    </row>
    <row r="317" spans="1:14" ht="20.100000000000001" customHeight="1" x14ac:dyDescent="0.4">
      <c r="A317" s="6" t="s">
        <v>28</v>
      </c>
      <c r="B317" s="6" t="s">
        <v>114</v>
      </c>
      <c r="C317" s="6" t="s">
        <v>115</v>
      </c>
      <c r="D317" s="6" t="s">
        <v>43</v>
      </c>
      <c r="E317" s="6" t="s">
        <v>46</v>
      </c>
      <c r="F317" s="6"/>
      <c r="G317" s="6"/>
      <c r="H317" s="6"/>
      <c r="I317" s="6"/>
      <c r="J317" s="6"/>
      <c r="L317" s="6">
        <v>67</v>
      </c>
      <c r="N317" s="6">
        <f>Inventory!$K$39</f>
        <v>67</v>
      </c>
    </row>
    <row r="318" spans="1:14" ht="20.100000000000001" customHeight="1" x14ac:dyDescent="0.4">
      <c r="A318" s="6" t="s">
        <v>28</v>
      </c>
      <c r="B318" s="6" t="s">
        <v>121</v>
      </c>
      <c r="C318" s="6" t="s">
        <v>122</v>
      </c>
      <c r="D318" s="6" t="s">
        <v>43</v>
      </c>
      <c r="E318" s="6"/>
      <c r="F318" s="6"/>
      <c r="G318" s="6"/>
      <c r="H318" s="6"/>
      <c r="I318" s="6"/>
      <c r="J318" s="6"/>
      <c r="L318" s="6">
        <v>132</v>
      </c>
      <c r="N318" s="6">
        <f>Inventory!$K$42</f>
        <v>132</v>
      </c>
    </row>
    <row r="319" spans="1:14" ht="20.100000000000001" customHeight="1" x14ac:dyDescent="0.4">
      <c r="A319" s="6" t="s">
        <v>28</v>
      </c>
      <c r="B319" s="6" t="s">
        <v>127</v>
      </c>
      <c r="C319" s="6" t="s">
        <v>128</v>
      </c>
      <c r="D319" s="6" t="s">
        <v>43</v>
      </c>
      <c r="E319" s="6" t="s">
        <v>42</v>
      </c>
      <c r="F319" s="6"/>
      <c r="G319" s="6"/>
      <c r="H319" s="6"/>
      <c r="I319" s="6"/>
      <c r="J319" s="6"/>
      <c r="L319" s="6">
        <v>129</v>
      </c>
      <c r="N319" s="6">
        <f>Inventory!$K$45</f>
        <v>129</v>
      </c>
    </row>
    <row r="320" spans="1:14" ht="20.100000000000001" customHeight="1" x14ac:dyDescent="0.4">
      <c r="A320" s="6" t="s">
        <v>28</v>
      </c>
      <c r="B320" s="6" t="s">
        <v>154</v>
      </c>
      <c r="C320" s="6" t="s">
        <v>155</v>
      </c>
      <c r="D320" s="6" t="s">
        <v>43</v>
      </c>
      <c r="E320" s="6" t="s">
        <v>135</v>
      </c>
      <c r="F320" s="6"/>
      <c r="G320" s="6"/>
      <c r="H320" s="6"/>
      <c r="I320" s="6"/>
      <c r="J320" s="6"/>
      <c r="L320" s="6">
        <v>66</v>
      </c>
      <c r="N320" s="6">
        <f>Inventory!$K$58</f>
        <v>66</v>
      </c>
    </row>
    <row r="321" spans="1:14" ht="20.100000000000001" customHeight="1" x14ac:dyDescent="0.4">
      <c r="A321" s="6" t="s">
        <v>28</v>
      </c>
      <c r="B321" s="6" t="s">
        <v>237</v>
      </c>
      <c r="C321" s="6" t="s">
        <v>238</v>
      </c>
      <c r="D321" s="6" t="s">
        <v>43</v>
      </c>
      <c r="E321" s="6" t="s">
        <v>82</v>
      </c>
      <c r="F321" s="6"/>
      <c r="G321" s="6"/>
      <c r="H321" s="6"/>
      <c r="I321" s="6"/>
      <c r="J321" s="6"/>
      <c r="L321" s="6">
        <v>132</v>
      </c>
      <c r="N321" s="70">
        <f>Inventory!$K$100</f>
        <v>126</v>
      </c>
    </row>
    <row r="322" spans="1:14" ht="20.100000000000001" customHeight="1" x14ac:dyDescent="0.4">
      <c r="A322" s="6" t="s">
        <v>28</v>
      </c>
      <c r="B322" s="6" t="s">
        <v>262</v>
      </c>
      <c r="C322" s="6" t="s">
        <v>263</v>
      </c>
      <c r="D322" s="6" t="s">
        <v>43</v>
      </c>
      <c r="E322" s="6" t="s">
        <v>135</v>
      </c>
      <c r="F322" s="6"/>
      <c r="G322" s="6"/>
      <c r="H322" s="6"/>
      <c r="I322" s="6"/>
      <c r="J322" s="6"/>
      <c r="L322" s="6">
        <v>107</v>
      </c>
      <c r="N322" s="6">
        <f>Inventory!$K$112</f>
        <v>107</v>
      </c>
    </row>
    <row r="323" spans="1:14" ht="20.100000000000001" customHeight="1" x14ac:dyDescent="0.4">
      <c r="A323" s="6" t="s">
        <v>28</v>
      </c>
      <c r="B323" s="6" t="s">
        <v>264</v>
      </c>
      <c r="C323" s="6" t="s">
        <v>265</v>
      </c>
      <c r="D323" s="6" t="s">
        <v>43</v>
      </c>
      <c r="E323" s="6" t="s">
        <v>135</v>
      </c>
      <c r="F323" s="6"/>
      <c r="G323" s="6"/>
      <c r="H323" s="6"/>
      <c r="I323" s="6"/>
      <c r="J323" s="6"/>
      <c r="L323" s="6">
        <v>114</v>
      </c>
      <c r="N323" s="6">
        <f>Inventory!$K$113</f>
        <v>114</v>
      </c>
    </row>
    <row r="324" spans="1:14" ht="20.100000000000001" customHeight="1" x14ac:dyDescent="0.4">
      <c r="A324" s="6" t="s">
        <v>395</v>
      </c>
      <c r="B324" s="15" t="s">
        <v>404</v>
      </c>
      <c r="C324" s="6" t="s">
        <v>405</v>
      </c>
      <c r="D324" s="6" t="s">
        <v>43</v>
      </c>
      <c r="E324" s="6"/>
      <c r="F324" s="6"/>
      <c r="G324" s="6"/>
      <c r="H324" s="6"/>
      <c r="I324" s="6"/>
      <c r="J324" s="6"/>
      <c r="L324" s="6">
        <v>139</v>
      </c>
      <c r="N324" s="6">
        <f>Inventory!$K$185</f>
        <v>139</v>
      </c>
    </row>
    <row r="325" spans="1:14" ht="20.100000000000001" customHeight="1" x14ac:dyDescent="0.4">
      <c r="A325" s="12" t="s">
        <v>450</v>
      </c>
      <c r="B325" s="6">
        <v>287488</v>
      </c>
      <c r="C325" s="6" t="s">
        <v>452</v>
      </c>
      <c r="D325" s="6" t="s">
        <v>43</v>
      </c>
      <c r="E325" s="4"/>
      <c r="F325" s="4"/>
      <c r="G325" s="4"/>
      <c r="H325" s="4"/>
      <c r="I325" s="4"/>
      <c r="J325" s="5"/>
      <c r="K325" s="33"/>
      <c r="L325" s="12">
        <v>252</v>
      </c>
      <c r="M325" s="33"/>
      <c r="N325" s="6">
        <f>Inventory!$K$208</f>
        <v>252</v>
      </c>
    </row>
    <row r="326" spans="1:14" ht="20.100000000000001" customHeight="1" x14ac:dyDescent="0.4">
      <c r="A326" s="12" t="s">
        <v>495</v>
      </c>
      <c r="B326" s="16" t="s">
        <v>524</v>
      </c>
      <c r="C326" s="6" t="s">
        <v>525</v>
      </c>
      <c r="D326" s="6" t="s">
        <v>43</v>
      </c>
      <c r="E326" s="1"/>
      <c r="F326" s="1"/>
      <c r="G326" s="1"/>
      <c r="H326" s="1"/>
      <c r="I326" s="1"/>
      <c r="J326" s="1"/>
      <c r="K326" s="2"/>
      <c r="L326" s="6">
        <v>76</v>
      </c>
      <c r="M326" s="2"/>
      <c r="N326" s="6">
        <f>Inventory!$K$247</f>
        <v>76</v>
      </c>
    </row>
    <row r="327" spans="1:14" ht="20.100000000000001" customHeight="1" x14ac:dyDescent="0.4">
      <c r="A327" s="12" t="s">
        <v>495</v>
      </c>
      <c r="B327" s="16" t="s">
        <v>508</v>
      </c>
      <c r="C327" s="6" t="s">
        <v>509</v>
      </c>
      <c r="D327" s="6" t="s">
        <v>43</v>
      </c>
      <c r="E327" s="6" t="s">
        <v>42</v>
      </c>
      <c r="F327" s="1"/>
      <c r="G327" s="1"/>
      <c r="H327" s="1"/>
      <c r="I327" s="1"/>
      <c r="J327" s="1"/>
      <c r="K327" s="2"/>
      <c r="L327" s="6">
        <v>152</v>
      </c>
      <c r="M327" s="2"/>
      <c r="N327" s="6">
        <f>Inventory!$K$239</f>
        <v>152</v>
      </c>
    </row>
    <row r="328" spans="1:14" ht="20.100000000000001" customHeight="1" x14ac:dyDescent="0.4"/>
    <row r="329" spans="1:14" ht="20.100000000000001" customHeight="1" x14ac:dyDescent="0.4"/>
    <row r="330" spans="1:14" ht="20.100000000000001" customHeight="1" x14ac:dyDescent="0.4"/>
    <row r="331" spans="1:14" ht="20.100000000000001" customHeight="1" x14ac:dyDescent="0.4"/>
    <row r="332" spans="1:14" ht="20.100000000000001" customHeight="1" x14ac:dyDescent="0.4"/>
    <row r="333" spans="1:14" ht="20.100000000000001" customHeight="1" x14ac:dyDescent="0.4"/>
    <row r="334" spans="1:14" ht="20.100000000000001" customHeight="1" x14ac:dyDescent="0.4"/>
    <row r="335" spans="1:14" ht="20.100000000000001" customHeight="1" x14ac:dyDescent="0.4"/>
    <row r="336" spans="1:14" ht="20.100000000000001" customHeight="1" x14ac:dyDescent="0.4"/>
    <row r="337" spans="1:14" ht="20.100000000000001" customHeight="1" x14ac:dyDescent="0.4"/>
    <row r="338" spans="1:14" ht="20.100000000000001" customHeight="1" x14ac:dyDescent="0.4"/>
    <row r="339" spans="1:14" ht="20.100000000000001" customHeight="1" x14ac:dyDescent="0.4"/>
    <row r="340" spans="1:14" ht="20.100000000000001" customHeight="1" x14ac:dyDescent="0.4"/>
    <row r="341" spans="1:14" ht="20.100000000000001" customHeight="1" x14ac:dyDescent="0.4"/>
    <row r="342" spans="1:14" ht="20.100000000000001" customHeight="1" x14ac:dyDescent="0.4"/>
    <row r="343" spans="1:14" ht="20.100000000000001" customHeight="1" x14ac:dyDescent="0.4"/>
    <row r="344" spans="1:14" ht="20.100000000000001" customHeight="1" x14ac:dyDescent="0.4"/>
    <row r="345" spans="1:14" ht="20.100000000000001" customHeight="1" x14ac:dyDescent="0.4">
      <c r="A345" s="6" t="s">
        <v>28</v>
      </c>
      <c r="B345" s="6" t="s">
        <v>73</v>
      </c>
      <c r="C345" s="6" t="s">
        <v>74</v>
      </c>
      <c r="D345" s="6" t="s">
        <v>75</v>
      </c>
      <c r="E345" s="6"/>
      <c r="F345" s="6"/>
      <c r="G345" s="6"/>
      <c r="H345" s="6"/>
      <c r="I345" s="6"/>
      <c r="J345" s="6"/>
      <c r="L345" s="6">
        <v>154</v>
      </c>
      <c r="N345" s="6">
        <f>Inventory!$K$17</f>
        <v>154</v>
      </c>
    </row>
    <row r="346" spans="1:14" ht="20.100000000000001" customHeight="1" x14ac:dyDescent="0.4">
      <c r="A346" s="6" t="s">
        <v>28</v>
      </c>
      <c r="B346" s="6" t="s">
        <v>96</v>
      </c>
      <c r="C346" s="6" t="s">
        <v>97</v>
      </c>
      <c r="D346" s="6" t="s">
        <v>75</v>
      </c>
      <c r="E346" s="6" t="s">
        <v>64</v>
      </c>
      <c r="F346" s="6"/>
      <c r="G346" s="6"/>
      <c r="H346" s="6"/>
      <c r="I346" s="6"/>
      <c r="J346" s="6"/>
      <c r="L346" s="6">
        <v>63</v>
      </c>
      <c r="N346" s="6">
        <f>Inventory!$K$31</f>
        <v>63</v>
      </c>
    </row>
    <row r="347" spans="1:14" ht="20.100000000000001" customHeight="1" x14ac:dyDescent="0.4">
      <c r="A347" s="6" t="s">
        <v>28</v>
      </c>
      <c r="B347" s="6" t="s">
        <v>109</v>
      </c>
      <c r="C347" s="6" t="s">
        <v>110</v>
      </c>
      <c r="D347" s="12" t="s">
        <v>75</v>
      </c>
      <c r="E347" s="6" t="s">
        <v>111</v>
      </c>
      <c r="F347" s="6"/>
      <c r="G347" s="6"/>
      <c r="H347" s="6"/>
      <c r="I347" s="6"/>
      <c r="J347" s="6"/>
      <c r="L347" s="6">
        <v>179</v>
      </c>
      <c r="N347" s="70">
        <f>Inventory!$K$37</f>
        <v>167</v>
      </c>
    </row>
    <row r="348" spans="1:14" ht="20.100000000000001" customHeight="1" x14ac:dyDescent="0.4">
      <c r="A348" s="6" t="s">
        <v>28</v>
      </c>
      <c r="B348" s="6" t="s">
        <v>129</v>
      </c>
      <c r="C348" s="6" t="s">
        <v>130</v>
      </c>
      <c r="D348" s="6" t="s">
        <v>75</v>
      </c>
      <c r="E348" s="6"/>
      <c r="F348" s="6"/>
      <c r="G348" s="6"/>
      <c r="H348" s="6"/>
      <c r="I348" s="6"/>
      <c r="J348" s="6" t="s">
        <v>557</v>
      </c>
      <c r="L348" s="6">
        <v>93</v>
      </c>
      <c r="N348" s="6">
        <f>Inventory!$K$46</f>
        <v>93</v>
      </c>
    </row>
    <row r="349" spans="1:14" ht="20.100000000000001" customHeight="1" x14ac:dyDescent="0.4">
      <c r="A349" s="6" t="s">
        <v>28</v>
      </c>
      <c r="B349" s="6" t="s">
        <v>149</v>
      </c>
      <c r="C349" s="6" t="s">
        <v>150</v>
      </c>
      <c r="D349" s="6" t="s">
        <v>75</v>
      </c>
      <c r="E349" s="6"/>
      <c r="F349" s="6"/>
      <c r="G349" s="6"/>
      <c r="H349" s="6"/>
      <c r="I349" s="6"/>
      <c r="J349" s="6"/>
      <c r="L349" s="6">
        <v>129</v>
      </c>
      <c r="N349" s="6">
        <f>Inventory!$K$56</f>
        <v>129</v>
      </c>
    </row>
    <row r="350" spans="1:14" ht="20.100000000000001" customHeight="1" x14ac:dyDescent="0.4">
      <c r="A350" s="6" t="s">
        <v>28</v>
      </c>
      <c r="B350" s="6" t="s">
        <v>166</v>
      </c>
      <c r="C350" s="6" t="s">
        <v>167</v>
      </c>
      <c r="D350" s="6" t="s">
        <v>75</v>
      </c>
      <c r="E350" s="6"/>
      <c r="F350" s="6"/>
      <c r="G350" s="6"/>
      <c r="H350" s="6"/>
      <c r="I350" s="6"/>
      <c r="J350" s="6"/>
      <c r="L350" s="6">
        <v>113</v>
      </c>
      <c r="N350" s="70">
        <f>Inventory!$K$65</f>
        <v>112</v>
      </c>
    </row>
    <row r="351" spans="1:14" ht="20.100000000000001" customHeight="1" x14ac:dyDescent="0.4">
      <c r="A351" s="6" t="s">
        <v>28</v>
      </c>
      <c r="B351" s="6" t="s">
        <v>196</v>
      </c>
      <c r="C351" s="6" t="s">
        <v>197</v>
      </c>
      <c r="D351" s="6" t="s">
        <v>75</v>
      </c>
      <c r="E351" s="6" t="s">
        <v>49</v>
      </c>
      <c r="F351" s="6" t="s">
        <v>306</v>
      </c>
      <c r="G351" s="6" t="s">
        <v>66</v>
      </c>
      <c r="H351" s="6"/>
      <c r="I351" s="6"/>
      <c r="J351" s="6"/>
      <c r="L351" s="6">
        <v>129</v>
      </c>
      <c r="N351" s="6">
        <f>Inventory!$K$80</f>
        <v>129</v>
      </c>
    </row>
    <row r="352" spans="1:14" ht="20.100000000000001" customHeight="1" x14ac:dyDescent="0.4">
      <c r="A352" s="6" t="s">
        <v>28</v>
      </c>
      <c r="B352" s="6" t="s">
        <v>251</v>
      </c>
      <c r="C352" s="6" t="s">
        <v>252</v>
      </c>
      <c r="D352" s="6" t="s">
        <v>75</v>
      </c>
      <c r="E352" s="6"/>
      <c r="F352" s="6"/>
      <c r="G352" s="6"/>
      <c r="H352" s="6"/>
      <c r="I352" s="6"/>
      <c r="J352" s="6"/>
      <c r="L352" s="6">
        <v>155</v>
      </c>
      <c r="N352" s="6">
        <f>Inventory!$K$107</f>
        <v>155</v>
      </c>
    </row>
    <row r="353" spans="1:14" ht="20.100000000000001" customHeight="1" x14ac:dyDescent="0.4">
      <c r="A353" s="6" t="s">
        <v>28</v>
      </c>
      <c r="B353" s="6" t="s">
        <v>217</v>
      </c>
      <c r="C353" s="6" t="s">
        <v>218</v>
      </c>
      <c r="D353" s="6" t="s">
        <v>75</v>
      </c>
      <c r="E353" s="6" t="s">
        <v>49</v>
      </c>
      <c r="F353" s="6" t="s">
        <v>70</v>
      </c>
      <c r="G353" s="6"/>
      <c r="H353" s="6"/>
      <c r="I353" s="6"/>
      <c r="J353" s="6"/>
      <c r="L353" s="6">
        <v>73</v>
      </c>
      <c r="N353" s="6">
        <f>Inventory!$K$91</f>
        <v>73</v>
      </c>
    </row>
    <row r="354" spans="1:14" ht="20.100000000000001" customHeight="1" x14ac:dyDescent="0.4">
      <c r="A354" s="6" t="s">
        <v>28</v>
      </c>
      <c r="B354" s="6" t="s">
        <v>219</v>
      </c>
      <c r="C354" s="6" t="s">
        <v>220</v>
      </c>
      <c r="D354" s="6" t="s">
        <v>75</v>
      </c>
      <c r="E354" s="6" t="s">
        <v>64</v>
      </c>
      <c r="F354" s="6" t="s">
        <v>34</v>
      </c>
      <c r="G354" s="6"/>
      <c r="H354" s="6"/>
      <c r="I354" s="6"/>
      <c r="J354" s="6"/>
      <c r="L354" s="6">
        <v>237</v>
      </c>
      <c r="N354" s="70">
        <f>Inventory!$K$92</f>
        <v>228</v>
      </c>
    </row>
    <row r="355" spans="1:14" ht="20.100000000000001" customHeight="1" x14ac:dyDescent="0.4">
      <c r="A355" s="6" t="s">
        <v>28</v>
      </c>
      <c r="B355" s="6" t="s">
        <v>233</v>
      </c>
      <c r="C355" s="6" t="s">
        <v>234</v>
      </c>
      <c r="D355" s="6" t="s">
        <v>75</v>
      </c>
      <c r="E355" s="6" t="s">
        <v>49</v>
      </c>
      <c r="F355" s="6" t="s">
        <v>306</v>
      </c>
      <c r="G355" s="6" t="s">
        <v>66</v>
      </c>
      <c r="H355" s="6"/>
      <c r="I355" s="6"/>
      <c r="J355" s="6"/>
      <c r="L355" s="6">
        <v>177</v>
      </c>
      <c r="N355" s="6">
        <f>Inventory!$K$98</f>
        <v>177</v>
      </c>
    </row>
    <row r="356" spans="1:14" ht="20.100000000000001" customHeight="1" x14ac:dyDescent="0.4">
      <c r="A356" s="6" t="s">
        <v>28</v>
      </c>
      <c r="B356" s="6" t="s">
        <v>275</v>
      </c>
      <c r="C356" s="6" t="s">
        <v>276</v>
      </c>
      <c r="D356" s="6" t="s">
        <v>75</v>
      </c>
      <c r="E356" s="6"/>
      <c r="F356" s="6"/>
      <c r="G356" s="6"/>
      <c r="H356" s="6"/>
      <c r="I356" s="6"/>
      <c r="J356" s="6"/>
      <c r="L356" s="6">
        <v>124</v>
      </c>
      <c r="N356" s="6">
        <f>Inventory!$K$118</f>
        <v>124</v>
      </c>
    </row>
    <row r="357" spans="1:14" ht="20.100000000000001" customHeight="1" x14ac:dyDescent="0.4">
      <c r="A357" s="6" t="s">
        <v>28</v>
      </c>
      <c r="B357" s="6" t="s">
        <v>304</v>
      </c>
      <c r="C357" s="6" t="s">
        <v>305</v>
      </c>
      <c r="D357" s="6" t="s">
        <v>75</v>
      </c>
      <c r="E357" s="6" t="s">
        <v>306</v>
      </c>
      <c r="F357" s="6" t="s">
        <v>66</v>
      </c>
      <c r="G357" s="6"/>
      <c r="H357" s="6"/>
      <c r="I357" s="6"/>
      <c r="J357" s="6"/>
      <c r="L357" s="6">
        <v>97</v>
      </c>
      <c r="N357" s="6">
        <f>Inventory!$K$133</f>
        <v>97</v>
      </c>
    </row>
    <row r="358" spans="1:14" ht="20.100000000000001" customHeight="1" x14ac:dyDescent="0.4">
      <c r="A358" s="6" t="s">
        <v>28</v>
      </c>
      <c r="B358" s="6" t="s">
        <v>341</v>
      </c>
      <c r="C358" s="6" t="s">
        <v>342</v>
      </c>
      <c r="D358" s="6" t="s">
        <v>75</v>
      </c>
      <c r="E358" s="6" t="s">
        <v>283</v>
      </c>
      <c r="F358" s="6" t="s">
        <v>108</v>
      </c>
      <c r="G358" s="6" t="s">
        <v>34</v>
      </c>
      <c r="H358" s="6" t="s">
        <v>66</v>
      </c>
      <c r="I358" s="6" t="s">
        <v>39</v>
      </c>
      <c r="J358" s="6"/>
      <c r="L358" s="6">
        <v>101</v>
      </c>
      <c r="N358" s="70">
        <f>Inventory!$K$152</f>
        <v>89</v>
      </c>
    </row>
    <row r="359" spans="1:14" ht="20.100000000000001" customHeight="1" x14ac:dyDescent="0.4">
      <c r="A359" s="6" t="s">
        <v>395</v>
      </c>
      <c r="B359" s="15" t="s">
        <v>430</v>
      </c>
      <c r="C359" s="6" t="s">
        <v>431</v>
      </c>
      <c r="D359" s="6" t="s">
        <v>75</v>
      </c>
      <c r="E359" s="6"/>
      <c r="F359" s="6"/>
      <c r="G359" s="6"/>
      <c r="H359" s="6"/>
      <c r="I359" s="6"/>
      <c r="J359" s="6"/>
      <c r="L359" s="6">
        <v>510</v>
      </c>
      <c r="N359" s="6">
        <f>Inventory!$K$198</f>
        <v>510</v>
      </c>
    </row>
    <row r="360" spans="1:14" ht="20.100000000000001" customHeight="1" x14ac:dyDescent="0.4">
      <c r="A360" s="6" t="s">
        <v>450</v>
      </c>
      <c r="B360" s="15">
        <v>287489</v>
      </c>
      <c r="C360" s="6" t="s">
        <v>569</v>
      </c>
      <c r="D360" s="6" t="s">
        <v>75</v>
      </c>
      <c r="E360" s="6"/>
      <c r="F360" s="6"/>
      <c r="G360" s="6"/>
      <c r="H360" s="6"/>
      <c r="I360" s="6"/>
      <c r="J360" s="6"/>
      <c r="L360" s="6">
        <v>573</v>
      </c>
      <c r="N360" s="6">
        <f>Inventory!$K$209</f>
        <v>573</v>
      </c>
    </row>
    <row r="361" spans="1:14" ht="20.100000000000001" customHeight="1" x14ac:dyDescent="0.4">
      <c r="A361" s="6" t="s">
        <v>462</v>
      </c>
      <c r="B361" s="6" t="s">
        <v>465</v>
      </c>
      <c r="C361" s="6" t="s">
        <v>466</v>
      </c>
      <c r="D361" s="6" t="s">
        <v>75</v>
      </c>
      <c r="E361" s="6" t="s">
        <v>108</v>
      </c>
      <c r="F361" s="6" t="s">
        <v>34</v>
      </c>
      <c r="G361" s="1"/>
      <c r="H361" s="1"/>
      <c r="I361" s="1"/>
      <c r="J361" s="1"/>
      <c r="K361" s="2"/>
      <c r="L361" s="6">
        <v>133</v>
      </c>
      <c r="M361" s="2"/>
      <c r="N361" s="70">
        <f>Inventory!$K$218</f>
        <v>129</v>
      </c>
    </row>
    <row r="362" spans="1:14" ht="20.100000000000001" customHeight="1" x14ac:dyDescent="0.4">
      <c r="A362" s="12" t="s">
        <v>472</v>
      </c>
      <c r="B362" s="6" t="s">
        <v>483</v>
      </c>
      <c r="C362" s="6" t="s">
        <v>484</v>
      </c>
      <c r="D362" s="6" t="s">
        <v>75</v>
      </c>
      <c r="E362" s="6" t="s">
        <v>570</v>
      </c>
      <c r="F362" s="7"/>
      <c r="G362" s="7"/>
      <c r="H362" s="7"/>
      <c r="I362" s="7"/>
      <c r="J362" s="7"/>
      <c r="K362"/>
      <c r="L362" s="6">
        <v>72</v>
      </c>
      <c r="M362"/>
      <c r="N362" s="70">
        <f>Inventory!$K$227</f>
        <v>69</v>
      </c>
    </row>
    <row r="363" spans="1:14" ht="20.100000000000001" customHeight="1" x14ac:dyDescent="0.4"/>
    <row r="364" spans="1:14" ht="20.100000000000001" customHeight="1" x14ac:dyDescent="0.4"/>
    <row r="365" spans="1:14" ht="20.100000000000001" customHeight="1" x14ac:dyDescent="0.4"/>
    <row r="366" spans="1:14" ht="20.100000000000001" customHeight="1" x14ac:dyDescent="0.4"/>
    <row r="367" spans="1:14" ht="20.100000000000001" customHeight="1" x14ac:dyDescent="0.4"/>
    <row r="368" spans="1:14" ht="20.100000000000001" customHeight="1" x14ac:dyDescent="0.4"/>
    <row r="369" spans="1:14" ht="20.100000000000001" customHeight="1" x14ac:dyDescent="0.4"/>
    <row r="370" spans="1:14" ht="20.100000000000001" customHeight="1" x14ac:dyDescent="0.4"/>
    <row r="371" spans="1:14" ht="20.100000000000001" customHeight="1" x14ac:dyDescent="0.4"/>
    <row r="372" spans="1:14" ht="20.100000000000001" customHeight="1" x14ac:dyDescent="0.4"/>
    <row r="373" spans="1:14" ht="20.100000000000001" customHeight="1" x14ac:dyDescent="0.4"/>
    <row r="374" spans="1:14" ht="20.100000000000001" customHeight="1" x14ac:dyDescent="0.4"/>
    <row r="375" spans="1:14" ht="20.100000000000001" customHeight="1" x14ac:dyDescent="0.4"/>
    <row r="376" spans="1:14" ht="20.100000000000001" customHeight="1" x14ac:dyDescent="0.4"/>
    <row r="377" spans="1:14" ht="30" x14ac:dyDescent="0.4">
      <c r="A377" s="6" t="s">
        <v>28</v>
      </c>
      <c r="B377" s="12" t="s">
        <v>62</v>
      </c>
      <c r="C377" s="6" t="s">
        <v>63</v>
      </c>
      <c r="D377" s="6" t="s">
        <v>66</v>
      </c>
      <c r="E377" s="6" t="s">
        <v>64</v>
      </c>
      <c r="F377" s="6" t="s">
        <v>283</v>
      </c>
      <c r="G377" s="6"/>
      <c r="H377" s="6"/>
      <c r="I377" s="6"/>
      <c r="J377" s="6"/>
      <c r="L377" s="6">
        <v>19</v>
      </c>
      <c r="N377" s="6">
        <f>Inventory!$K$13</f>
        <v>19</v>
      </c>
    </row>
    <row r="378" spans="1:14" ht="20.100000000000001" customHeight="1" x14ac:dyDescent="0.4">
      <c r="A378" s="6" t="s">
        <v>28</v>
      </c>
      <c r="B378" s="6" t="s">
        <v>90</v>
      </c>
      <c r="C378" s="6" t="s">
        <v>91</v>
      </c>
      <c r="D378" s="6" t="s">
        <v>66</v>
      </c>
      <c r="E378" s="6"/>
      <c r="F378" s="6"/>
      <c r="G378" s="6"/>
      <c r="H378" s="6"/>
      <c r="I378" s="6"/>
      <c r="J378" s="6"/>
      <c r="L378" s="6">
        <v>61</v>
      </c>
      <c r="N378" s="6">
        <f>Inventory!$K$27</f>
        <v>61</v>
      </c>
    </row>
    <row r="379" spans="1:14" ht="20.100000000000001" customHeight="1" x14ac:dyDescent="0.4">
      <c r="A379" s="6" t="s">
        <v>28</v>
      </c>
      <c r="B379" s="6" t="s">
        <v>179</v>
      </c>
      <c r="C379" s="6" t="s">
        <v>180</v>
      </c>
      <c r="D379" s="6" t="s">
        <v>66</v>
      </c>
      <c r="E379" s="6"/>
      <c r="F379" s="6"/>
      <c r="G379" s="6"/>
      <c r="H379" s="6"/>
      <c r="I379" s="6"/>
      <c r="J379" s="6" t="s">
        <v>557</v>
      </c>
      <c r="L379" s="6">
        <v>21</v>
      </c>
      <c r="N379" s="6">
        <f>Inventory!$K$72</f>
        <v>21</v>
      </c>
    </row>
    <row r="380" spans="1:14" ht="20.100000000000001" customHeight="1" x14ac:dyDescent="0.4">
      <c r="A380" s="6" t="s">
        <v>28</v>
      </c>
      <c r="B380" s="6" t="s">
        <v>196</v>
      </c>
      <c r="C380" s="6" t="s">
        <v>197</v>
      </c>
      <c r="D380" s="6" t="s">
        <v>66</v>
      </c>
      <c r="E380" s="6" t="s">
        <v>49</v>
      </c>
      <c r="F380" s="6" t="s">
        <v>306</v>
      </c>
      <c r="G380" s="6" t="s">
        <v>75</v>
      </c>
      <c r="H380" s="6"/>
      <c r="I380" s="6"/>
      <c r="J380" s="6"/>
      <c r="L380" s="6">
        <v>129</v>
      </c>
      <c r="N380" s="6">
        <f>Inventory!$K$80</f>
        <v>129</v>
      </c>
    </row>
    <row r="381" spans="1:14" ht="20.100000000000001" customHeight="1" x14ac:dyDescent="0.4">
      <c r="A381" s="6" t="s">
        <v>28</v>
      </c>
      <c r="B381" s="6" t="s">
        <v>215</v>
      </c>
      <c r="C381" s="6" t="s">
        <v>216</v>
      </c>
      <c r="D381" s="6" t="s">
        <v>66</v>
      </c>
      <c r="E381" s="6"/>
      <c r="F381" s="6"/>
      <c r="G381" s="6"/>
      <c r="H381" s="6"/>
      <c r="I381" s="6"/>
      <c r="J381" s="6"/>
      <c r="L381" s="6">
        <v>41</v>
      </c>
      <c r="N381" s="6">
        <f>Inventory!$K$90</f>
        <v>41</v>
      </c>
    </row>
    <row r="382" spans="1:14" ht="20.100000000000001" customHeight="1" x14ac:dyDescent="0.4">
      <c r="A382" s="6" t="s">
        <v>28</v>
      </c>
      <c r="B382" s="6" t="s">
        <v>226</v>
      </c>
      <c r="C382" s="6" t="s">
        <v>227</v>
      </c>
      <c r="D382" s="6" t="s">
        <v>66</v>
      </c>
      <c r="E382" s="6"/>
      <c r="F382" s="6"/>
      <c r="G382" s="6"/>
      <c r="H382" s="6"/>
      <c r="I382" s="6"/>
      <c r="J382" s="6"/>
      <c r="L382" s="6">
        <v>110</v>
      </c>
      <c r="N382" s="6">
        <f>Inventory!$K$95</f>
        <v>110</v>
      </c>
    </row>
    <row r="383" spans="1:14" ht="20.100000000000001" customHeight="1" x14ac:dyDescent="0.4">
      <c r="A383" s="6" t="s">
        <v>28</v>
      </c>
      <c r="B383" s="6" t="s">
        <v>233</v>
      </c>
      <c r="C383" s="6" t="s">
        <v>234</v>
      </c>
      <c r="D383" s="6" t="s">
        <v>66</v>
      </c>
      <c r="E383" s="6" t="s">
        <v>49</v>
      </c>
      <c r="F383" s="6" t="s">
        <v>306</v>
      </c>
      <c r="G383" s="6" t="s">
        <v>75</v>
      </c>
      <c r="H383" s="6"/>
      <c r="I383" s="6"/>
      <c r="J383" s="6"/>
      <c r="L383" s="6">
        <v>177</v>
      </c>
      <c r="N383" s="6">
        <f>Inventory!$K$98</f>
        <v>177</v>
      </c>
    </row>
    <row r="384" spans="1:14" ht="20.100000000000001" customHeight="1" x14ac:dyDescent="0.4">
      <c r="A384" s="6" t="s">
        <v>28</v>
      </c>
      <c r="B384" s="6" t="s">
        <v>253</v>
      </c>
      <c r="C384" s="6" t="s">
        <v>254</v>
      </c>
      <c r="D384" s="6" t="s">
        <v>66</v>
      </c>
      <c r="E384" s="6"/>
      <c r="F384" s="6"/>
      <c r="G384" s="6"/>
      <c r="H384" s="6"/>
      <c r="I384" s="6"/>
      <c r="J384" s="6" t="s">
        <v>557</v>
      </c>
      <c r="L384" s="6">
        <v>79</v>
      </c>
      <c r="N384" s="6">
        <f>Inventory!$K$108</f>
        <v>79</v>
      </c>
    </row>
    <row r="385" spans="1:14" ht="20.100000000000001" customHeight="1" x14ac:dyDescent="0.4">
      <c r="A385" s="6" t="s">
        <v>28</v>
      </c>
      <c r="B385" s="6" t="s">
        <v>560</v>
      </c>
      <c r="C385" s="6" t="s">
        <v>561</v>
      </c>
      <c r="D385" s="6" t="s">
        <v>66</v>
      </c>
      <c r="E385" s="6" t="s">
        <v>64</v>
      </c>
      <c r="F385" s="6"/>
      <c r="G385" s="6"/>
      <c r="H385" s="6"/>
      <c r="I385" s="6"/>
      <c r="J385" s="6" t="s">
        <v>557</v>
      </c>
      <c r="L385" s="6">
        <v>84</v>
      </c>
      <c r="N385" s="6">
        <f>Inventory!$K$115</f>
        <v>84</v>
      </c>
    </row>
    <row r="386" spans="1:14" ht="20.100000000000001" customHeight="1" x14ac:dyDescent="0.4">
      <c r="A386" s="6" t="s">
        <v>28</v>
      </c>
      <c r="B386" s="6" t="s">
        <v>304</v>
      </c>
      <c r="C386" s="6" t="s">
        <v>305</v>
      </c>
      <c r="D386" s="6" t="s">
        <v>66</v>
      </c>
      <c r="E386" s="6" t="s">
        <v>306</v>
      </c>
      <c r="F386" s="6" t="s">
        <v>75</v>
      </c>
      <c r="G386" s="6"/>
      <c r="H386" s="6"/>
      <c r="I386" s="6"/>
      <c r="J386" s="6"/>
      <c r="L386" s="6">
        <v>97</v>
      </c>
      <c r="N386" s="6">
        <f>Inventory!$K$133</f>
        <v>97</v>
      </c>
    </row>
    <row r="387" spans="1:14" ht="20.100000000000001" customHeight="1" x14ac:dyDescent="0.4">
      <c r="A387" s="6" t="s">
        <v>28</v>
      </c>
      <c r="B387" s="6" t="s">
        <v>335</v>
      </c>
      <c r="C387" s="6" t="s">
        <v>336</v>
      </c>
      <c r="D387" s="6" t="s">
        <v>66</v>
      </c>
      <c r="E387" s="6" t="s">
        <v>283</v>
      </c>
      <c r="F387" s="6" t="s">
        <v>306</v>
      </c>
      <c r="G387" s="6" t="s">
        <v>567</v>
      </c>
      <c r="H387" s="6" t="s">
        <v>373</v>
      </c>
      <c r="I387" s="6"/>
      <c r="J387" s="6"/>
      <c r="L387" s="6">
        <v>1</v>
      </c>
      <c r="N387" s="6">
        <f>Inventory!$K$148</f>
        <v>1</v>
      </c>
    </row>
    <row r="388" spans="1:14" ht="20.100000000000001" customHeight="1" x14ac:dyDescent="0.4">
      <c r="A388" s="6" t="s">
        <v>28</v>
      </c>
      <c r="B388" s="6" t="s">
        <v>589</v>
      </c>
      <c r="C388" s="6" t="s">
        <v>590</v>
      </c>
      <c r="D388" s="6" t="s">
        <v>66</v>
      </c>
      <c r="E388" s="6" t="s">
        <v>283</v>
      </c>
      <c r="F388" s="6"/>
      <c r="G388" s="6"/>
      <c r="H388" s="6"/>
      <c r="I388" s="6"/>
      <c r="J388" s="6"/>
      <c r="L388" s="6">
        <v>84</v>
      </c>
      <c r="N388" s="6">
        <f>Inventory!$K$151</f>
        <v>84</v>
      </c>
    </row>
    <row r="389" spans="1:14" ht="20.100000000000001" customHeight="1" x14ac:dyDescent="0.4">
      <c r="A389" s="12" t="s">
        <v>28</v>
      </c>
      <c r="B389" s="6" t="s">
        <v>341</v>
      </c>
      <c r="C389" s="6" t="s">
        <v>564</v>
      </c>
      <c r="D389" s="6" t="s">
        <v>66</v>
      </c>
      <c r="E389" s="6" t="s">
        <v>283</v>
      </c>
      <c r="F389" s="6" t="s">
        <v>108</v>
      </c>
      <c r="G389" s="6" t="s">
        <v>34</v>
      </c>
      <c r="H389" s="10" t="s">
        <v>75</v>
      </c>
      <c r="I389" s="6" t="s">
        <v>39</v>
      </c>
      <c r="J389" s="6"/>
      <c r="K389" s="17"/>
      <c r="L389" s="6">
        <v>101</v>
      </c>
      <c r="M389" s="17"/>
      <c r="N389" s="70">
        <f>Inventory!$K$152</f>
        <v>89</v>
      </c>
    </row>
    <row r="390" spans="1:14" ht="20.100000000000001" customHeight="1" x14ac:dyDescent="0.4">
      <c r="A390" s="12" t="s">
        <v>495</v>
      </c>
      <c r="B390" s="16" t="s">
        <v>500</v>
      </c>
      <c r="C390" s="6" t="s">
        <v>571</v>
      </c>
      <c r="D390" s="6" t="s">
        <v>66</v>
      </c>
      <c r="E390" s="6" t="s">
        <v>283</v>
      </c>
      <c r="F390" s="6"/>
      <c r="G390" s="6"/>
      <c r="H390" s="6"/>
      <c r="I390" s="6"/>
      <c r="J390" s="6" t="s">
        <v>557</v>
      </c>
      <c r="L390" s="6">
        <v>6</v>
      </c>
      <c r="N390" s="6">
        <f>Inventory!$K$235</f>
        <v>6</v>
      </c>
    </row>
    <row r="391" spans="1:14" ht="20.100000000000001" customHeight="1" x14ac:dyDescent="0.4"/>
    <row r="392" spans="1:14" ht="20.100000000000001" customHeight="1" x14ac:dyDescent="0.4"/>
    <row r="393" spans="1:14" ht="20.100000000000001" customHeight="1" x14ac:dyDescent="0.4"/>
    <row r="394" spans="1:14" ht="20.100000000000001" customHeight="1" x14ac:dyDescent="0.4"/>
    <row r="395" spans="1:14" ht="20.100000000000001" customHeight="1" x14ac:dyDescent="0.4"/>
    <row r="396" spans="1:14" ht="20.100000000000001" customHeight="1" x14ac:dyDescent="0.4"/>
    <row r="397" spans="1:14" ht="20.100000000000001" customHeight="1" x14ac:dyDescent="0.4"/>
    <row r="398" spans="1:14" ht="20.100000000000001" customHeight="1" x14ac:dyDescent="0.4"/>
    <row r="399" spans="1:14" ht="20.100000000000001" customHeight="1" x14ac:dyDescent="0.4"/>
    <row r="400" spans="1:14" ht="20.100000000000001" customHeight="1" x14ac:dyDescent="0.4"/>
    <row r="401" spans="1:14" ht="20.100000000000001" customHeight="1" x14ac:dyDescent="0.4"/>
    <row r="402" spans="1:14" ht="20.100000000000001" customHeight="1" x14ac:dyDescent="0.4"/>
    <row r="403" spans="1:14" ht="20.100000000000001" customHeight="1" x14ac:dyDescent="0.4"/>
    <row r="404" spans="1:14" ht="20.100000000000001" customHeight="1" x14ac:dyDescent="0.4"/>
    <row r="405" spans="1:14" ht="20.100000000000001" customHeight="1" x14ac:dyDescent="0.4"/>
    <row r="406" spans="1:14" ht="20.100000000000001" customHeight="1" x14ac:dyDescent="0.4"/>
    <row r="407" spans="1:14" ht="20.100000000000001" customHeight="1" x14ac:dyDescent="0.4"/>
    <row r="408" spans="1:14" ht="20.100000000000001" customHeight="1" x14ac:dyDescent="0.4"/>
    <row r="409" spans="1:14" ht="20.100000000000001" customHeight="1" x14ac:dyDescent="0.4">
      <c r="A409" s="6" t="s">
        <v>28</v>
      </c>
      <c r="B409" s="6" t="s">
        <v>36</v>
      </c>
      <c r="C409" s="6" t="s">
        <v>552</v>
      </c>
      <c r="D409" s="6" t="s">
        <v>39</v>
      </c>
      <c r="E409" s="6" t="s">
        <v>38</v>
      </c>
      <c r="F409" s="12"/>
      <c r="G409" s="12"/>
      <c r="H409" s="12"/>
      <c r="I409" s="12"/>
      <c r="J409" s="12"/>
      <c r="K409" s="19"/>
      <c r="L409" s="12">
        <v>12</v>
      </c>
      <c r="M409" s="19"/>
      <c r="N409" s="70">
        <f>Inventory!$K$5</f>
        <v>6</v>
      </c>
    </row>
    <row r="410" spans="1:14" ht="20.100000000000001" customHeight="1" x14ac:dyDescent="0.4">
      <c r="A410" s="6" t="s">
        <v>28</v>
      </c>
      <c r="B410" s="6" t="s">
        <v>78</v>
      </c>
      <c r="C410" s="6" t="s">
        <v>79</v>
      </c>
      <c r="D410" s="6" t="s">
        <v>39</v>
      </c>
      <c r="E410" s="6"/>
      <c r="F410" s="12"/>
      <c r="G410" s="12"/>
      <c r="H410" s="12"/>
      <c r="I410" s="12"/>
      <c r="J410" s="12"/>
      <c r="K410" s="19"/>
      <c r="L410" s="12">
        <v>8</v>
      </c>
      <c r="M410" s="19"/>
      <c r="N410" s="70">
        <f>Inventory!$K$19</f>
        <v>6</v>
      </c>
    </row>
    <row r="411" spans="1:14" ht="20.100000000000001" customHeight="1" x14ac:dyDescent="0.4">
      <c r="A411" s="12" t="s">
        <v>28</v>
      </c>
      <c r="B411" s="6" t="s">
        <v>341</v>
      </c>
      <c r="C411" s="6" t="s">
        <v>564</v>
      </c>
      <c r="D411" s="6" t="s">
        <v>39</v>
      </c>
      <c r="E411" s="6" t="s">
        <v>283</v>
      </c>
      <c r="F411" s="6" t="s">
        <v>108</v>
      </c>
      <c r="G411" s="6" t="s">
        <v>34</v>
      </c>
      <c r="H411" s="10" t="s">
        <v>75</v>
      </c>
      <c r="I411" s="6" t="s">
        <v>66</v>
      </c>
      <c r="J411" s="6"/>
      <c r="K411" s="17"/>
      <c r="L411" s="6">
        <v>101</v>
      </c>
      <c r="M411" s="17"/>
      <c r="N411" s="70">
        <f>Inventory!$K$152</f>
        <v>89</v>
      </c>
    </row>
    <row r="412" spans="1:14" ht="20.100000000000001" customHeight="1" x14ac:dyDescent="0.4">
      <c r="A412" s="6" t="s">
        <v>28</v>
      </c>
      <c r="B412" s="6" t="s">
        <v>343</v>
      </c>
      <c r="C412" s="6" t="s">
        <v>344</v>
      </c>
      <c r="D412" s="6" t="s">
        <v>39</v>
      </c>
      <c r="E412" s="6" t="s">
        <v>42</v>
      </c>
      <c r="F412" s="6"/>
      <c r="G412" s="6"/>
      <c r="H412" s="6"/>
      <c r="I412" s="6"/>
      <c r="J412" s="6"/>
      <c r="L412" s="6">
        <v>196</v>
      </c>
      <c r="N412" s="70">
        <f>Inventory!$K$153</f>
        <v>173</v>
      </c>
    </row>
    <row r="413" spans="1:14" ht="20.100000000000001" customHeight="1" x14ac:dyDescent="0.4">
      <c r="A413" s="6" t="s">
        <v>28</v>
      </c>
      <c r="B413" s="6" t="s">
        <v>371</v>
      </c>
      <c r="C413" s="6" t="s">
        <v>372</v>
      </c>
      <c r="D413" s="6" t="s">
        <v>39</v>
      </c>
      <c r="E413" s="6" t="s">
        <v>38</v>
      </c>
      <c r="F413" s="6" t="s">
        <v>283</v>
      </c>
      <c r="G413" s="6" t="s">
        <v>373</v>
      </c>
      <c r="H413" s="6"/>
      <c r="I413" s="6"/>
      <c r="J413" s="6"/>
      <c r="L413" s="6">
        <v>54</v>
      </c>
      <c r="N413" s="6">
        <f>Inventory!$K$166</f>
        <v>54</v>
      </c>
    </row>
    <row r="414" spans="1:14" ht="20.100000000000001" customHeight="1" x14ac:dyDescent="0.4">
      <c r="A414" s="12" t="s">
        <v>390</v>
      </c>
      <c r="B414" s="6" t="s">
        <v>393</v>
      </c>
      <c r="C414" s="6" t="s">
        <v>394</v>
      </c>
      <c r="D414" s="6" t="s">
        <v>39</v>
      </c>
      <c r="E414" s="7"/>
      <c r="F414" s="7"/>
      <c r="G414" s="7"/>
      <c r="H414" s="7"/>
      <c r="I414" s="7"/>
      <c r="J414" s="7"/>
      <c r="K414"/>
      <c r="L414" s="6">
        <v>60</v>
      </c>
      <c r="M414"/>
      <c r="N414" s="70">
        <f>Inventory!$K$177</f>
        <v>57</v>
      </c>
    </row>
    <row r="415" spans="1:14" ht="20.100000000000001" customHeight="1" x14ac:dyDescent="0.4">
      <c r="A415" s="6" t="s">
        <v>395</v>
      </c>
      <c r="B415" s="15" t="s">
        <v>424</v>
      </c>
      <c r="C415" s="6" t="s">
        <v>425</v>
      </c>
      <c r="D415" s="6" t="s">
        <v>39</v>
      </c>
      <c r="E415" s="6" t="s">
        <v>42</v>
      </c>
      <c r="F415" s="6"/>
      <c r="G415" s="6"/>
      <c r="H415" s="6"/>
      <c r="I415" s="6"/>
      <c r="J415" s="7"/>
      <c r="K415"/>
      <c r="L415" s="6">
        <v>181</v>
      </c>
      <c r="M415"/>
      <c r="N415" s="70">
        <f>Inventory!$K$195</f>
        <v>169</v>
      </c>
    </row>
    <row r="416" spans="1:14" ht="20.100000000000001" customHeight="1" x14ac:dyDescent="0.4">
      <c r="A416" s="12" t="s">
        <v>472</v>
      </c>
      <c r="B416" s="6" t="s">
        <v>483</v>
      </c>
      <c r="C416" s="6" t="s">
        <v>484</v>
      </c>
      <c r="D416" s="6" t="s">
        <v>39</v>
      </c>
      <c r="E416" s="6" t="s">
        <v>75</v>
      </c>
      <c r="F416" s="6"/>
      <c r="G416" s="6"/>
      <c r="H416" s="6"/>
      <c r="I416" s="6"/>
      <c r="J416" s="6" t="s">
        <v>557</v>
      </c>
      <c r="L416" s="6">
        <v>72</v>
      </c>
      <c r="N416" s="70">
        <f>Inventory!$K$227</f>
        <v>69</v>
      </c>
    </row>
    <row r="417" spans="1:14" ht="20.100000000000001" customHeight="1" x14ac:dyDescent="0.4">
      <c r="A417" s="12" t="s">
        <v>472</v>
      </c>
      <c r="B417" s="6" t="s">
        <v>479</v>
      </c>
      <c r="C417" s="6" t="s">
        <v>480</v>
      </c>
      <c r="D417" s="6" t="s">
        <v>39</v>
      </c>
      <c r="E417" s="6"/>
      <c r="F417" s="6"/>
      <c r="G417" s="6"/>
      <c r="H417" s="6"/>
      <c r="I417" s="6"/>
      <c r="J417" s="6"/>
      <c r="L417" s="6">
        <v>102</v>
      </c>
      <c r="N417" s="70">
        <f>Inventory!$K$225</f>
        <v>66</v>
      </c>
    </row>
    <row r="418" spans="1:14" ht="20.100000000000001" customHeight="1" x14ac:dyDescent="0.4">
      <c r="A418" s="12" t="s">
        <v>529</v>
      </c>
      <c r="B418" s="6" t="s">
        <v>534</v>
      </c>
      <c r="C418" s="6" t="s">
        <v>535</v>
      </c>
      <c r="D418" s="6" t="s">
        <v>39</v>
      </c>
      <c r="E418" s="6"/>
      <c r="F418" s="6"/>
      <c r="G418" s="6"/>
      <c r="H418" s="6"/>
      <c r="I418" s="6"/>
      <c r="J418" s="6"/>
      <c r="L418" s="6">
        <v>53</v>
      </c>
      <c r="N418" s="70">
        <f>Inventory!$K$252</f>
        <v>25</v>
      </c>
    </row>
    <row r="419" spans="1:14" ht="20.100000000000001" customHeight="1" x14ac:dyDescent="0.4">
      <c r="A419" s="19"/>
    </row>
    <row r="420" spans="1:14" ht="20.100000000000001" customHeight="1" x14ac:dyDescent="0.4">
      <c r="A420" s="19"/>
    </row>
    <row r="421" spans="1:14" ht="20.100000000000001" customHeight="1" x14ac:dyDescent="0.4">
      <c r="A421" s="6" t="s">
        <v>28</v>
      </c>
      <c r="B421" s="6" t="s">
        <v>595</v>
      </c>
      <c r="C421" s="6" t="s">
        <v>596</v>
      </c>
      <c r="D421" s="6" t="s">
        <v>187</v>
      </c>
      <c r="E421" s="6"/>
      <c r="F421" s="6"/>
      <c r="G421" s="6"/>
      <c r="H421" s="6"/>
      <c r="I421" s="6"/>
      <c r="J421" s="6"/>
      <c r="L421" s="6">
        <v>11</v>
      </c>
      <c r="N421" s="6">
        <f>Inventory!$K$20</f>
        <v>11</v>
      </c>
    </row>
    <row r="422" spans="1:14" ht="20.100000000000001" customHeight="1" x14ac:dyDescent="0.4">
      <c r="A422" s="6" t="s">
        <v>28</v>
      </c>
      <c r="B422" s="6" t="s">
        <v>592</v>
      </c>
      <c r="C422" s="6" t="s">
        <v>593</v>
      </c>
      <c r="D422" s="6" t="s">
        <v>187</v>
      </c>
      <c r="E422" s="6" t="s">
        <v>87</v>
      </c>
      <c r="F422" s="6"/>
      <c r="G422" s="6"/>
      <c r="H422" s="6"/>
      <c r="I422" s="6"/>
      <c r="J422" s="6"/>
      <c r="L422" s="6">
        <v>131</v>
      </c>
      <c r="N422" s="6">
        <f>Inventory!$K$34</f>
        <v>131</v>
      </c>
    </row>
    <row r="423" spans="1:14" ht="20.100000000000001" customHeight="1" x14ac:dyDescent="0.4">
      <c r="A423" s="6" t="s">
        <v>28</v>
      </c>
      <c r="B423" s="6" t="s">
        <v>137</v>
      </c>
      <c r="C423" s="6" t="s">
        <v>138</v>
      </c>
      <c r="D423" s="6" t="s">
        <v>187</v>
      </c>
      <c r="E423" s="6" t="s">
        <v>87</v>
      </c>
      <c r="F423" s="6" t="s">
        <v>567</v>
      </c>
      <c r="G423" s="6"/>
      <c r="H423" s="6"/>
      <c r="I423" s="6"/>
      <c r="J423" s="6"/>
      <c r="L423" s="6">
        <v>305</v>
      </c>
      <c r="N423" s="6">
        <f>Inventory!$K$49</f>
        <v>305</v>
      </c>
    </row>
    <row r="424" spans="1:14" ht="20.100000000000001" customHeight="1" x14ac:dyDescent="0.4">
      <c r="A424" s="6" t="s">
        <v>28</v>
      </c>
      <c r="B424" s="6" t="s">
        <v>597</v>
      </c>
      <c r="C424" s="6" t="s">
        <v>598</v>
      </c>
      <c r="D424" s="6" t="s">
        <v>187</v>
      </c>
      <c r="E424" s="6"/>
      <c r="F424" s="6"/>
      <c r="G424" s="6"/>
      <c r="H424" s="6"/>
      <c r="I424" s="6"/>
      <c r="J424" s="6"/>
      <c r="L424" s="6">
        <v>131</v>
      </c>
      <c r="N424" s="6">
        <f>Inventory!$K$55</f>
        <v>131</v>
      </c>
    </row>
    <row r="425" spans="1:14" ht="20.100000000000001" customHeight="1" x14ac:dyDescent="0.4">
      <c r="A425" s="6" t="s">
        <v>28</v>
      </c>
      <c r="B425" s="6" t="s">
        <v>194</v>
      </c>
      <c r="C425" s="6" t="s">
        <v>195</v>
      </c>
      <c r="D425" s="6" t="s">
        <v>187</v>
      </c>
      <c r="E425" s="6" t="s">
        <v>111</v>
      </c>
      <c r="F425" s="6"/>
      <c r="G425" s="6"/>
      <c r="H425" s="6"/>
      <c r="I425" s="6"/>
      <c r="J425" s="6"/>
      <c r="L425" s="6">
        <v>169</v>
      </c>
      <c r="N425" s="70">
        <f>Inventory!$K$79</f>
        <v>157</v>
      </c>
    </row>
    <row r="426" spans="1:14" ht="20.100000000000001" customHeight="1" x14ac:dyDescent="0.4">
      <c r="A426" s="6" t="s">
        <v>28</v>
      </c>
      <c r="B426" s="6" t="s">
        <v>599</v>
      </c>
      <c r="C426" s="6" t="s">
        <v>600</v>
      </c>
      <c r="D426" s="6" t="s">
        <v>187</v>
      </c>
      <c r="E426" s="6"/>
      <c r="F426" s="6"/>
      <c r="G426" s="6"/>
      <c r="H426" s="6"/>
      <c r="I426" s="6"/>
      <c r="J426" s="6"/>
      <c r="L426" s="6">
        <v>0</v>
      </c>
      <c r="N426" s="6">
        <f>Inventory!$K$86</f>
        <v>0</v>
      </c>
    </row>
    <row r="427" spans="1:14" ht="20.100000000000001" customHeight="1" x14ac:dyDescent="0.4">
      <c r="A427" s="6" t="s">
        <v>28</v>
      </c>
      <c r="B427" s="6" t="s">
        <v>601</v>
      </c>
      <c r="C427" s="6" t="s">
        <v>602</v>
      </c>
      <c r="D427" s="6" t="s">
        <v>187</v>
      </c>
      <c r="E427" s="6"/>
      <c r="F427" s="6"/>
      <c r="G427" s="6"/>
      <c r="H427" s="6"/>
      <c r="I427" s="6"/>
      <c r="J427" s="6"/>
      <c r="L427" s="6">
        <v>238</v>
      </c>
      <c r="N427" s="6">
        <f>Inventory!$K$147</f>
        <v>238</v>
      </c>
    </row>
    <row r="428" spans="1:14" ht="20.100000000000001" customHeight="1" x14ac:dyDescent="0.4">
      <c r="A428" s="6" t="s">
        <v>395</v>
      </c>
      <c r="B428" s="6" t="s">
        <v>603</v>
      </c>
      <c r="C428" s="6" t="s">
        <v>604</v>
      </c>
      <c r="D428" s="6" t="s">
        <v>187</v>
      </c>
      <c r="E428" s="6"/>
      <c r="F428" s="6"/>
      <c r="G428" s="6"/>
      <c r="H428" s="6"/>
      <c r="I428" s="6"/>
      <c r="J428" s="6"/>
      <c r="L428" s="6">
        <v>51</v>
      </c>
      <c r="N428" s="6">
        <f>Inventory!$K$181</f>
        <v>51</v>
      </c>
    </row>
    <row r="429" spans="1:14" ht="20.100000000000001" customHeight="1" x14ac:dyDescent="0.4">
      <c r="A429" s="6" t="s">
        <v>450</v>
      </c>
      <c r="B429" s="6">
        <v>287489</v>
      </c>
      <c r="C429" s="6" t="s">
        <v>610</v>
      </c>
      <c r="D429" s="6" t="s">
        <v>187</v>
      </c>
      <c r="E429" s="6"/>
      <c r="F429" s="6"/>
      <c r="G429" s="6"/>
      <c r="H429" s="6"/>
      <c r="I429" s="6"/>
      <c r="J429" s="6"/>
      <c r="L429" s="6">
        <v>573</v>
      </c>
      <c r="N429" s="6">
        <f>Inventory!$K$209</f>
        <v>573</v>
      </c>
    </row>
    <row r="430" spans="1:14" ht="20.100000000000001" customHeight="1" x14ac:dyDescent="0.4">
      <c r="A430" s="6" t="s">
        <v>605</v>
      </c>
      <c r="B430" s="6" t="s">
        <v>606</v>
      </c>
      <c r="C430" s="6" t="s">
        <v>607</v>
      </c>
      <c r="D430" s="6" t="s">
        <v>187</v>
      </c>
      <c r="E430" s="6"/>
      <c r="F430" s="6"/>
      <c r="G430" s="6"/>
      <c r="H430" s="6"/>
      <c r="I430" s="6"/>
      <c r="J430" s="6"/>
      <c r="L430" s="6">
        <v>1</v>
      </c>
      <c r="N430" s="6">
        <f>Inventory!$K$215</f>
        <v>1</v>
      </c>
    </row>
    <row r="431" spans="1:14" ht="20.100000000000001" customHeight="1" x14ac:dyDescent="0.4">
      <c r="A431" s="6" t="s">
        <v>472</v>
      </c>
      <c r="B431" s="6" t="s">
        <v>608</v>
      </c>
      <c r="C431" s="6" t="s">
        <v>609</v>
      </c>
      <c r="D431" s="6" t="s">
        <v>187</v>
      </c>
      <c r="E431" s="6"/>
      <c r="F431" s="6"/>
      <c r="G431" s="6"/>
      <c r="H431" s="6"/>
      <c r="I431" s="6"/>
      <c r="J431" s="6"/>
      <c r="L431" s="6">
        <v>11</v>
      </c>
      <c r="N431" s="6">
        <f>Inventory!$K$223</f>
        <v>11</v>
      </c>
    </row>
    <row r="432" spans="1:14" ht="20.100000000000001" customHeight="1" x14ac:dyDescent="0.4"/>
    <row r="433" spans="1:14" ht="20.100000000000001" customHeight="1" x14ac:dyDescent="0.4"/>
    <row r="434" spans="1:14" ht="20.100000000000001" customHeight="1" x14ac:dyDescent="0.4"/>
    <row r="435" spans="1:14" ht="20.100000000000001" customHeight="1" x14ac:dyDescent="0.4"/>
    <row r="436" spans="1:14" ht="20.100000000000001" customHeight="1" x14ac:dyDescent="0.4"/>
    <row r="437" spans="1:14" ht="20.100000000000001" customHeight="1" x14ac:dyDescent="0.4"/>
    <row r="438" spans="1:14" ht="20.100000000000001" customHeight="1" x14ac:dyDescent="0.4"/>
    <row r="439" spans="1:14" ht="20.100000000000001" customHeight="1" x14ac:dyDescent="0.4"/>
    <row r="440" spans="1:14" ht="20.100000000000001" customHeight="1" x14ac:dyDescent="0.4"/>
    <row r="441" spans="1:14" ht="20.100000000000001" customHeight="1" x14ac:dyDescent="0.4"/>
    <row r="442" spans="1:14" ht="20.100000000000001" customHeight="1" x14ac:dyDescent="0.4">
      <c r="A442" s="6" t="s">
        <v>28</v>
      </c>
      <c r="B442" s="6" t="s">
        <v>76</v>
      </c>
      <c r="C442" s="6" t="s">
        <v>77</v>
      </c>
      <c r="D442" s="6" t="s">
        <v>567</v>
      </c>
      <c r="E442" s="6"/>
      <c r="F442" s="7"/>
      <c r="G442" s="7"/>
      <c r="H442" s="7"/>
      <c r="I442" s="7"/>
      <c r="J442" s="7"/>
      <c r="L442" s="6">
        <v>70</v>
      </c>
      <c r="N442" s="70">
        <f>Inventory!$K$18</f>
        <v>214</v>
      </c>
    </row>
    <row r="443" spans="1:14" ht="20.100000000000001" customHeight="1" x14ac:dyDescent="0.4">
      <c r="A443" s="6" t="s">
        <v>28</v>
      </c>
      <c r="B443" s="6" t="s">
        <v>587</v>
      </c>
      <c r="C443" s="6" t="s">
        <v>588</v>
      </c>
      <c r="D443" s="6" t="s">
        <v>567</v>
      </c>
      <c r="E443" s="6" t="s">
        <v>82</v>
      </c>
      <c r="F443" s="7"/>
      <c r="G443" s="7"/>
      <c r="H443" s="7"/>
      <c r="I443" s="7"/>
      <c r="J443" s="7"/>
      <c r="L443" s="6">
        <v>139</v>
      </c>
      <c r="N443" s="6">
        <f>Inventory!$K$25</f>
        <v>139</v>
      </c>
    </row>
    <row r="444" spans="1:14" ht="20.100000000000001" customHeight="1" x14ac:dyDescent="0.4">
      <c r="A444" s="6" t="s">
        <v>28</v>
      </c>
      <c r="B444" s="6" t="s">
        <v>88</v>
      </c>
      <c r="C444" s="6" t="s">
        <v>89</v>
      </c>
      <c r="D444" s="6" t="s">
        <v>567</v>
      </c>
      <c r="E444" s="6"/>
      <c r="F444" s="7"/>
      <c r="G444" s="7"/>
      <c r="H444" s="7"/>
      <c r="I444" s="7"/>
      <c r="J444" s="7"/>
      <c r="L444" s="6">
        <v>82</v>
      </c>
      <c r="N444" s="70">
        <f>Inventory!$K$26</f>
        <v>226</v>
      </c>
    </row>
    <row r="445" spans="1:14" ht="20.100000000000001" customHeight="1" x14ac:dyDescent="0.4">
      <c r="A445" s="6" t="s">
        <v>28</v>
      </c>
      <c r="B445" s="6" t="s">
        <v>137</v>
      </c>
      <c r="C445" s="6" t="s">
        <v>138</v>
      </c>
      <c r="D445" s="6" t="s">
        <v>567</v>
      </c>
      <c r="E445" s="6" t="s">
        <v>87</v>
      </c>
      <c r="F445" s="6" t="s">
        <v>187</v>
      </c>
      <c r="G445" s="7"/>
      <c r="H445" s="7"/>
      <c r="I445" s="7"/>
      <c r="J445" s="7"/>
      <c r="L445" s="6">
        <v>305</v>
      </c>
      <c r="N445" s="6">
        <f>Inventory!$K$49</f>
        <v>305</v>
      </c>
    </row>
    <row r="446" spans="1:14" ht="20.100000000000001" customHeight="1" x14ac:dyDescent="0.4">
      <c r="A446" s="6" t="s">
        <v>28</v>
      </c>
      <c r="B446" s="6" t="s">
        <v>243</v>
      </c>
      <c r="C446" s="6" t="s">
        <v>244</v>
      </c>
      <c r="D446" s="6" t="s">
        <v>567</v>
      </c>
      <c r="E446" s="6"/>
      <c r="F446" s="7"/>
      <c r="G446" s="7"/>
      <c r="H446" s="7"/>
      <c r="I446" s="7"/>
      <c r="J446" s="7"/>
      <c r="L446" s="6">
        <v>83</v>
      </c>
      <c r="N446" s="70">
        <f>Inventory!$K$103</f>
        <v>275</v>
      </c>
    </row>
    <row r="447" spans="1:14" ht="20.100000000000001" customHeight="1" x14ac:dyDescent="0.4">
      <c r="A447" s="6" t="s">
        <v>28</v>
      </c>
      <c r="B447" s="6" t="s">
        <v>611</v>
      </c>
      <c r="C447" s="6" t="s">
        <v>612</v>
      </c>
      <c r="D447" s="6" t="s">
        <v>567</v>
      </c>
      <c r="E447" s="6"/>
      <c r="F447" s="7"/>
      <c r="G447" s="7"/>
      <c r="H447" s="7"/>
      <c r="I447" s="7"/>
      <c r="J447" s="7"/>
      <c r="L447" s="6">
        <v>11</v>
      </c>
      <c r="N447" s="70">
        <f>Inventory!$K$128</f>
        <v>299</v>
      </c>
    </row>
    <row r="448" spans="1:14" ht="20.100000000000001" customHeight="1" x14ac:dyDescent="0.4">
      <c r="A448" s="6" t="s">
        <v>28</v>
      </c>
      <c r="B448" s="6" t="s">
        <v>335</v>
      </c>
      <c r="C448" s="6" t="s">
        <v>336</v>
      </c>
      <c r="D448" s="6" t="s">
        <v>567</v>
      </c>
      <c r="E448" s="6" t="s">
        <v>283</v>
      </c>
      <c r="F448" s="6" t="s">
        <v>306</v>
      </c>
      <c r="G448" s="6" t="s">
        <v>66</v>
      </c>
      <c r="H448" s="6" t="s">
        <v>373</v>
      </c>
      <c r="I448" s="6"/>
      <c r="J448" s="6"/>
      <c r="L448" s="6">
        <v>1</v>
      </c>
      <c r="N448" s="6">
        <f>Inventory!$K$148</f>
        <v>1</v>
      </c>
    </row>
    <row r="449" spans="1:14" ht="20.100000000000001" customHeight="1" x14ac:dyDescent="0.4">
      <c r="A449" s="6" t="s">
        <v>28</v>
      </c>
      <c r="B449" s="6" t="s">
        <v>348</v>
      </c>
      <c r="C449" s="6" t="s">
        <v>349</v>
      </c>
      <c r="D449" s="6" t="s">
        <v>567</v>
      </c>
      <c r="E449" s="6" t="s">
        <v>34</v>
      </c>
      <c r="F449" s="6" t="s">
        <v>38</v>
      </c>
      <c r="G449" s="6" t="s">
        <v>306</v>
      </c>
      <c r="H449" s="6"/>
      <c r="I449" s="6"/>
      <c r="J449" s="6"/>
      <c r="L449" s="6">
        <v>61</v>
      </c>
      <c r="N449" s="70">
        <f>Inventory!$K$155</f>
        <v>253</v>
      </c>
    </row>
    <row r="450" spans="1:14" ht="20.100000000000001" customHeight="1" x14ac:dyDescent="0.4">
      <c r="A450" s="6" t="s">
        <v>395</v>
      </c>
      <c r="B450" s="6" t="s">
        <v>426</v>
      </c>
      <c r="C450" s="6" t="s">
        <v>427</v>
      </c>
      <c r="D450" s="6" t="s">
        <v>567</v>
      </c>
      <c r="E450" s="6" t="s">
        <v>306</v>
      </c>
      <c r="F450" s="6"/>
      <c r="G450" s="6"/>
      <c r="H450" s="6"/>
      <c r="I450" s="6"/>
      <c r="J450" s="6"/>
      <c r="L450" s="6">
        <v>168</v>
      </c>
      <c r="N450" s="6">
        <f>Inventory!$K$196</f>
        <v>168</v>
      </c>
    </row>
    <row r="451" spans="1:14" ht="30" x14ac:dyDescent="0.4">
      <c r="A451" s="12" t="s">
        <v>448</v>
      </c>
      <c r="B451" s="6">
        <v>116338</v>
      </c>
      <c r="C451" s="6" t="s">
        <v>449</v>
      </c>
      <c r="D451" s="6" t="s">
        <v>567</v>
      </c>
      <c r="E451" s="6"/>
      <c r="F451" s="7"/>
      <c r="G451" s="7"/>
      <c r="H451" s="7"/>
      <c r="I451" s="7"/>
      <c r="J451" s="7"/>
      <c r="L451" s="6">
        <v>287</v>
      </c>
      <c r="N451" s="6">
        <f>Inventory!$K$206</f>
        <v>287</v>
      </c>
    </row>
    <row r="452" spans="1:14" ht="20.100000000000001" customHeight="1" x14ac:dyDescent="0.45">
      <c r="B452" s="26"/>
    </row>
    <row r="453" spans="1:14" ht="20.100000000000001" customHeight="1" x14ac:dyDescent="0.4"/>
    <row r="454" spans="1:14" ht="20.100000000000001" customHeight="1" x14ac:dyDescent="0.4">
      <c r="A454" s="6" t="s">
        <v>395</v>
      </c>
      <c r="B454" s="6" t="s">
        <v>439</v>
      </c>
      <c r="C454" s="6" t="s">
        <v>440</v>
      </c>
      <c r="D454" s="6" t="s">
        <v>441</v>
      </c>
      <c r="E454" s="6"/>
      <c r="F454" s="6"/>
      <c r="G454" s="6"/>
      <c r="H454" s="6"/>
      <c r="I454" s="6"/>
      <c r="J454" s="6"/>
      <c r="L454" s="6">
        <v>15</v>
      </c>
      <c r="N454" s="6">
        <f>Inventory!$K$202</f>
        <v>15</v>
      </c>
    </row>
    <row r="455" spans="1:14" ht="20.100000000000001" customHeight="1" x14ac:dyDescent="0.4">
      <c r="A455" s="6" t="s">
        <v>395</v>
      </c>
      <c r="B455" s="6" t="s">
        <v>442</v>
      </c>
      <c r="C455" s="6" t="s">
        <v>443</v>
      </c>
      <c r="D455" s="6" t="s">
        <v>441</v>
      </c>
      <c r="E455" s="6"/>
      <c r="F455" s="6"/>
      <c r="G455" s="6"/>
      <c r="H455" s="6"/>
      <c r="I455" s="6"/>
      <c r="J455" s="6"/>
      <c r="L455" s="6">
        <v>3</v>
      </c>
      <c r="N455" s="6">
        <f>Inventory!$K$203</f>
        <v>3</v>
      </c>
    </row>
    <row r="456" spans="1:14" ht="20.100000000000001" customHeight="1" x14ac:dyDescent="0.4">
      <c r="A456" s="12" t="s">
        <v>450</v>
      </c>
      <c r="B456" s="6">
        <v>246375</v>
      </c>
      <c r="C456" s="6" t="s">
        <v>451</v>
      </c>
      <c r="D456" s="6" t="s">
        <v>441</v>
      </c>
      <c r="E456" s="6"/>
      <c r="F456" s="6"/>
      <c r="G456" s="6"/>
      <c r="H456" s="6"/>
      <c r="I456" s="6"/>
      <c r="J456" s="6"/>
      <c r="L456" s="6">
        <v>6</v>
      </c>
      <c r="N456" s="6">
        <f>Inventory!$K$207</f>
        <v>6</v>
      </c>
    </row>
    <row r="457" spans="1:14" ht="20.100000000000001" customHeight="1" x14ac:dyDescent="0.4">
      <c r="A457" s="12" t="s">
        <v>453</v>
      </c>
      <c r="B457" s="6">
        <v>793075</v>
      </c>
      <c r="C457" s="6" t="s">
        <v>457</v>
      </c>
      <c r="D457" s="6" t="s">
        <v>441</v>
      </c>
      <c r="E457" s="6"/>
      <c r="F457" s="6"/>
      <c r="G457" s="6"/>
      <c r="H457" s="6"/>
      <c r="I457" s="6"/>
      <c r="J457" s="6"/>
      <c r="L457" s="6">
        <v>21</v>
      </c>
      <c r="N457" s="6">
        <f>Inventory!$K$213</f>
        <v>21</v>
      </c>
    </row>
    <row r="458" spans="1:14" ht="20.100000000000001" customHeight="1" x14ac:dyDescent="0.4">
      <c r="A458" s="6" t="s">
        <v>462</v>
      </c>
      <c r="B458" s="6" t="s">
        <v>463</v>
      </c>
      <c r="C458" s="6" t="s">
        <v>464</v>
      </c>
      <c r="D458" s="6" t="s">
        <v>441</v>
      </c>
      <c r="E458" s="6"/>
      <c r="F458" s="1"/>
      <c r="G458" s="1"/>
      <c r="H458" s="1"/>
      <c r="I458" s="1"/>
      <c r="J458" s="1"/>
      <c r="K458" s="2"/>
      <c r="L458" s="6">
        <v>114</v>
      </c>
      <c r="M458" s="2"/>
      <c r="N458" s="6">
        <f>Inventory!$K$217</f>
        <v>114</v>
      </c>
    </row>
    <row r="459" spans="1:14" ht="20.100000000000001" customHeight="1" x14ac:dyDescent="0.4">
      <c r="A459" s="12" t="s">
        <v>495</v>
      </c>
      <c r="B459" s="6" t="s">
        <v>502</v>
      </c>
      <c r="C459" s="6" t="s">
        <v>503</v>
      </c>
      <c r="D459" s="6" t="s">
        <v>441</v>
      </c>
      <c r="E459" s="1"/>
      <c r="F459" s="1"/>
      <c r="G459" s="1"/>
      <c r="H459" s="1"/>
      <c r="I459" s="1"/>
      <c r="J459" s="1"/>
      <c r="K459" s="2"/>
      <c r="L459" s="6">
        <v>10</v>
      </c>
      <c r="M459" s="2"/>
      <c r="N459" s="6">
        <f>Inventory!$K$236</f>
        <v>10</v>
      </c>
    </row>
    <row r="460" spans="1:14" ht="20.100000000000001" customHeight="1" x14ac:dyDescent="0.4">
      <c r="A460" s="6" t="s">
        <v>538</v>
      </c>
      <c r="B460" s="6" t="s">
        <v>538</v>
      </c>
      <c r="C460" s="6" t="s">
        <v>541</v>
      </c>
      <c r="D460" s="12" t="s">
        <v>441</v>
      </c>
      <c r="E460" s="7"/>
      <c r="F460" s="6"/>
      <c r="G460" s="6"/>
      <c r="H460" s="6"/>
      <c r="I460" s="6"/>
      <c r="J460" s="6"/>
      <c r="L460" s="6">
        <v>20</v>
      </c>
      <c r="N460" s="6">
        <f>Inventory!$K$255</f>
        <v>20</v>
      </c>
    </row>
    <row r="461" spans="1:14" ht="20.100000000000001" customHeight="1" x14ac:dyDescent="0.4">
      <c r="A461" s="6" t="s">
        <v>538</v>
      </c>
      <c r="B461" s="6" t="s">
        <v>538</v>
      </c>
      <c r="C461" s="6" t="s">
        <v>542</v>
      </c>
      <c r="D461" s="12" t="s">
        <v>441</v>
      </c>
      <c r="E461" s="7"/>
      <c r="F461" s="6"/>
      <c r="G461" s="6"/>
      <c r="H461" s="6"/>
      <c r="I461" s="6"/>
      <c r="J461" s="6"/>
      <c r="L461" s="6">
        <v>7</v>
      </c>
      <c r="N461" s="6">
        <f>Inventory!$K$256</f>
        <v>7</v>
      </c>
    </row>
    <row r="462" spans="1:14" ht="20.100000000000001" customHeight="1" x14ac:dyDescent="0.4">
      <c r="A462" s="12" t="s">
        <v>529</v>
      </c>
      <c r="B462" s="6" t="s">
        <v>536</v>
      </c>
      <c r="C462" s="6" t="s">
        <v>537</v>
      </c>
      <c r="D462" s="6" t="s">
        <v>441</v>
      </c>
      <c r="E462" s="7"/>
      <c r="F462" s="7"/>
      <c r="G462" s="7"/>
      <c r="H462" s="7"/>
      <c r="I462" s="7"/>
      <c r="J462" s="7"/>
      <c r="K462"/>
      <c r="L462" s="6">
        <v>8</v>
      </c>
      <c r="M462"/>
      <c r="N462" s="6">
        <f>Inventory!$K$253</f>
        <v>8</v>
      </c>
    </row>
    <row r="463" spans="1:14" ht="20.100000000000001" customHeight="1" x14ac:dyDescent="0.4"/>
    <row r="464" spans="1:14" ht="20.100000000000001" customHeight="1" x14ac:dyDescent="0.4"/>
    <row r="465" spans="1:14" ht="20.100000000000001" customHeight="1" x14ac:dyDescent="0.4">
      <c r="A465" s="6" t="s">
        <v>28</v>
      </c>
      <c r="B465" s="6" t="s">
        <v>614</v>
      </c>
      <c r="C465" s="6" t="s">
        <v>619</v>
      </c>
      <c r="D465" s="6" t="s">
        <v>613</v>
      </c>
      <c r="E465" s="6"/>
      <c r="F465" s="6"/>
      <c r="G465" s="6"/>
      <c r="H465" s="6"/>
      <c r="I465" s="6"/>
      <c r="J465" s="6"/>
      <c r="L465" s="6">
        <v>10</v>
      </c>
      <c r="N465" s="6">
        <f>Inventory!$K$16</f>
        <v>10</v>
      </c>
    </row>
    <row r="466" spans="1:14" ht="20.100000000000001" customHeight="1" x14ac:dyDescent="0.4">
      <c r="A466" s="6" t="s">
        <v>28</v>
      </c>
      <c r="B466" s="6" t="s">
        <v>615</v>
      </c>
      <c r="C466" s="6" t="s">
        <v>620</v>
      </c>
      <c r="D466" s="6" t="s">
        <v>613</v>
      </c>
      <c r="E466" s="6"/>
      <c r="F466" s="6"/>
      <c r="G466" s="6"/>
      <c r="H466" s="6"/>
      <c r="I466" s="6"/>
      <c r="J466" s="6"/>
      <c r="L466" s="6">
        <v>11</v>
      </c>
      <c r="N466" s="6">
        <f>Inventory!$K$28</f>
        <v>11</v>
      </c>
    </row>
    <row r="467" spans="1:14" ht="20.100000000000001" customHeight="1" x14ac:dyDescent="0.4">
      <c r="A467" s="6" t="s">
        <v>28</v>
      </c>
      <c r="B467" s="6" t="s">
        <v>616</v>
      </c>
      <c r="C467" s="6" t="s">
        <v>621</v>
      </c>
      <c r="D467" s="6" t="s">
        <v>613</v>
      </c>
      <c r="E467" s="6"/>
      <c r="F467" s="6"/>
      <c r="G467" s="6"/>
      <c r="H467" s="6"/>
      <c r="I467" s="6"/>
      <c r="J467" s="6"/>
      <c r="L467" s="6">
        <v>10</v>
      </c>
      <c r="N467" s="6">
        <f>Inventory!$K$63</f>
        <v>10</v>
      </c>
    </row>
    <row r="468" spans="1:14" ht="20.100000000000001" customHeight="1" x14ac:dyDescent="0.4">
      <c r="A468" s="6" t="s">
        <v>28</v>
      </c>
      <c r="B468" s="6" t="s">
        <v>617</v>
      </c>
      <c r="C468" s="6" t="s">
        <v>618</v>
      </c>
      <c r="D468" s="6" t="s">
        <v>613</v>
      </c>
      <c r="E468" s="6"/>
      <c r="F468" s="6"/>
      <c r="G468" s="6"/>
      <c r="H468" s="6"/>
      <c r="I468" s="6"/>
      <c r="J468" s="6"/>
      <c r="L468" s="6">
        <v>82</v>
      </c>
      <c r="N468" s="6">
        <f>Inventory!$K$71</f>
        <v>82</v>
      </c>
    </row>
    <row r="469" spans="1:14" ht="20.100000000000001" customHeight="1" x14ac:dyDescent="0.4">
      <c r="A469" s="6"/>
      <c r="B469" s="6"/>
      <c r="C469" s="6" t="s">
        <v>627</v>
      </c>
      <c r="D469" s="6" t="s">
        <v>613</v>
      </c>
      <c r="E469" s="6"/>
      <c r="F469" s="6"/>
      <c r="G469" s="6"/>
      <c r="H469" s="6"/>
      <c r="I469" s="6"/>
      <c r="J469" s="6"/>
      <c r="L469" s="6"/>
      <c r="N469" s="6"/>
    </row>
    <row r="470" spans="1:14" ht="20.100000000000001" customHeight="1" x14ac:dyDescent="0.4"/>
    <row r="471" spans="1:14" ht="20.100000000000001" customHeight="1" x14ac:dyDescent="0.4"/>
    <row r="472" spans="1:14" ht="20.100000000000001" customHeight="1" x14ac:dyDescent="0.4"/>
    <row r="473" spans="1:14" ht="20.100000000000001" customHeight="1" x14ac:dyDescent="0.4"/>
    <row r="474" spans="1:14" ht="20.100000000000001" customHeight="1" x14ac:dyDescent="0.4"/>
    <row r="475" spans="1:14" ht="20.100000000000001" customHeight="1" x14ac:dyDescent="0.4">
      <c r="A475" s="6" t="s">
        <v>28</v>
      </c>
      <c r="B475" s="6" t="s">
        <v>109</v>
      </c>
      <c r="C475" s="6" t="s">
        <v>110</v>
      </c>
      <c r="D475" s="12" t="s">
        <v>111</v>
      </c>
      <c r="E475" s="6" t="s">
        <v>75</v>
      </c>
      <c r="F475" s="6"/>
      <c r="G475" s="6"/>
      <c r="H475" s="6"/>
      <c r="I475" s="6"/>
      <c r="J475" s="6"/>
      <c r="L475" s="6">
        <v>179</v>
      </c>
      <c r="N475" s="70">
        <f>Inventory!$K$37</f>
        <v>167</v>
      </c>
    </row>
    <row r="476" spans="1:14" ht="20.100000000000001" customHeight="1" x14ac:dyDescent="0.4">
      <c r="A476" s="6" t="s">
        <v>28</v>
      </c>
      <c r="B476" s="6" t="s">
        <v>123</v>
      </c>
      <c r="C476" s="6" t="s">
        <v>124</v>
      </c>
      <c r="D476" s="6" t="s">
        <v>111</v>
      </c>
      <c r="E476" s="6"/>
      <c r="F476" s="6"/>
      <c r="G476" s="6"/>
      <c r="H476" s="6"/>
      <c r="I476" s="6"/>
      <c r="J476" s="6"/>
      <c r="L476" s="6">
        <v>261</v>
      </c>
      <c r="N476" s="6">
        <f>Inventory!$K$43</f>
        <v>261</v>
      </c>
    </row>
    <row r="477" spans="1:14" ht="20.100000000000001" customHeight="1" x14ac:dyDescent="0.4">
      <c r="A477" s="6" t="s">
        <v>28</v>
      </c>
      <c r="B477" s="6" t="s">
        <v>125</v>
      </c>
      <c r="C477" s="6" t="s">
        <v>126</v>
      </c>
      <c r="D477" s="6" t="s">
        <v>111</v>
      </c>
      <c r="E477" s="6"/>
      <c r="F477" s="6"/>
      <c r="G477" s="6"/>
      <c r="H477" s="6"/>
      <c r="I477" s="6"/>
      <c r="J477" s="6"/>
      <c r="L477" s="6">
        <v>72</v>
      </c>
      <c r="N477" s="70">
        <f>Inventory!$K$44</f>
        <v>61</v>
      </c>
    </row>
    <row r="478" spans="1:14" ht="20.100000000000001" customHeight="1" x14ac:dyDescent="0.4">
      <c r="A478" s="6" t="s">
        <v>28</v>
      </c>
      <c r="B478" s="6" t="s">
        <v>188</v>
      </c>
      <c r="C478" s="6" t="s">
        <v>189</v>
      </c>
      <c r="D478" s="6" t="s">
        <v>111</v>
      </c>
      <c r="E478" s="6"/>
      <c r="F478" s="6"/>
      <c r="G478" s="6"/>
      <c r="H478" s="6"/>
      <c r="I478" s="6"/>
      <c r="J478" s="6"/>
      <c r="L478" s="6">
        <v>205</v>
      </c>
      <c r="N478" s="70">
        <f>Inventory!$K$76</f>
        <v>193</v>
      </c>
    </row>
    <row r="479" spans="1:14" ht="20.100000000000001" customHeight="1" x14ac:dyDescent="0.4">
      <c r="A479" s="6" t="s">
        <v>28</v>
      </c>
      <c r="B479" s="6" t="s">
        <v>190</v>
      </c>
      <c r="C479" s="6" t="s">
        <v>191</v>
      </c>
      <c r="D479" s="6" t="s">
        <v>111</v>
      </c>
      <c r="E479" s="6"/>
      <c r="F479" s="6"/>
      <c r="G479" s="6"/>
      <c r="H479" s="6"/>
      <c r="I479" s="6"/>
      <c r="J479" s="6"/>
      <c r="L479" s="6">
        <v>181</v>
      </c>
      <c r="N479" s="70">
        <f>Inventory!$K$77</f>
        <v>169</v>
      </c>
    </row>
    <row r="480" spans="1:14" ht="20.100000000000001" customHeight="1" x14ac:dyDescent="0.4">
      <c r="A480" s="6" t="s">
        <v>28</v>
      </c>
      <c r="B480" s="6" t="s">
        <v>192</v>
      </c>
      <c r="C480" s="6" t="s">
        <v>193</v>
      </c>
      <c r="D480" s="6" t="s">
        <v>111</v>
      </c>
      <c r="E480" s="6"/>
      <c r="F480" s="6"/>
      <c r="G480" s="6"/>
      <c r="H480" s="6"/>
      <c r="I480" s="6"/>
      <c r="J480" s="6"/>
      <c r="L480" s="6">
        <v>193</v>
      </c>
      <c r="N480" s="70">
        <f>Inventory!$K$78</f>
        <v>181</v>
      </c>
    </row>
    <row r="481" spans="1:14" ht="20.100000000000001" customHeight="1" x14ac:dyDescent="0.4">
      <c r="A481" s="6" t="s">
        <v>28</v>
      </c>
      <c r="B481" s="6" t="s">
        <v>194</v>
      </c>
      <c r="C481" s="6" t="s">
        <v>195</v>
      </c>
      <c r="D481" s="6" t="s">
        <v>111</v>
      </c>
      <c r="E481" s="6" t="s">
        <v>187</v>
      </c>
      <c r="F481" s="6"/>
      <c r="G481" s="6"/>
      <c r="H481" s="6"/>
      <c r="I481" s="6"/>
      <c r="J481" s="6"/>
      <c r="L481" s="6">
        <v>169</v>
      </c>
      <c r="N481" s="70">
        <f>Inventory!$K$79</f>
        <v>157</v>
      </c>
    </row>
    <row r="482" spans="1:14" ht="20.100000000000001" customHeight="1" x14ac:dyDescent="0.4">
      <c r="A482" s="6" t="s">
        <v>28</v>
      </c>
      <c r="B482" s="6" t="s">
        <v>260</v>
      </c>
      <c r="C482" s="6" t="s">
        <v>261</v>
      </c>
      <c r="D482" s="6" t="s">
        <v>111</v>
      </c>
      <c r="E482" s="6"/>
      <c r="F482" s="6"/>
      <c r="G482" s="6"/>
      <c r="H482" s="6"/>
      <c r="I482" s="6"/>
      <c r="J482" s="6"/>
      <c r="L482" s="6">
        <v>169</v>
      </c>
      <c r="N482" s="70">
        <f>Inventory!$K$111</f>
        <v>157</v>
      </c>
    </row>
    <row r="483" spans="1:14" ht="20.100000000000001" customHeight="1" x14ac:dyDescent="0.4">
      <c r="A483" s="6" t="s">
        <v>28</v>
      </c>
      <c r="B483" s="6" t="s">
        <v>296</v>
      </c>
      <c r="C483" s="6" t="s">
        <v>297</v>
      </c>
      <c r="D483" s="6" t="s">
        <v>111</v>
      </c>
      <c r="E483" s="6"/>
      <c r="F483" s="6"/>
      <c r="G483" s="6"/>
      <c r="H483" s="6"/>
      <c r="I483" s="6"/>
      <c r="J483" s="6"/>
      <c r="L483" s="6">
        <v>286</v>
      </c>
      <c r="N483" s="6">
        <f>Inventory!$K$129</f>
        <v>286</v>
      </c>
    </row>
    <row r="484" spans="1:14" ht="20.100000000000001" customHeight="1" x14ac:dyDescent="0.4">
      <c r="A484" s="6" t="s">
        <v>28</v>
      </c>
      <c r="B484" s="6" t="s">
        <v>326</v>
      </c>
      <c r="C484" s="6" t="s">
        <v>327</v>
      </c>
      <c r="D484" s="6" t="s">
        <v>111</v>
      </c>
      <c r="E484" s="6" t="s">
        <v>42</v>
      </c>
      <c r="F484" s="6"/>
      <c r="G484" s="6"/>
      <c r="H484" s="6"/>
      <c r="I484" s="6"/>
      <c r="J484" s="6"/>
      <c r="L484" s="6">
        <v>240</v>
      </c>
      <c r="N484" s="70">
        <f>Inventory!$K$143</f>
        <v>228</v>
      </c>
    </row>
    <row r="485" spans="1:14" ht="20.100000000000001" customHeight="1" x14ac:dyDescent="0.4">
      <c r="A485" s="6" t="s">
        <v>28</v>
      </c>
      <c r="B485" s="6" t="s">
        <v>337</v>
      </c>
      <c r="C485" s="6" t="s">
        <v>338</v>
      </c>
      <c r="D485" s="6" t="s">
        <v>111</v>
      </c>
      <c r="E485" s="6"/>
      <c r="F485" s="6"/>
      <c r="G485" s="6"/>
      <c r="H485" s="6"/>
      <c r="I485" s="6"/>
      <c r="J485" s="6"/>
      <c r="L485" s="6">
        <v>20</v>
      </c>
      <c r="N485" s="70">
        <f>Inventory!$K$149</f>
        <v>11</v>
      </c>
    </row>
    <row r="486" spans="1:14" ht="20.100000000000001" customHeight="1" x14ac:dyDescent="0.4">
      <c r="A486" s="6" t="s">
        <v>28</v>
      </c>
      <c r="B486" s="6" t="s">
        <v>376</v>
      </c>
      <c r="C486" s="6" t="s">
        <v>377</v>
      </c>
      <c r="D486" s="6" t="s">
        <v>111</v>
      </c>
      <c r="E486" s="6"/>
      <c r="F486" s="6"/>
      <c r="G486" s="6"/>
      <c r="H486" s="6"/>
      <c r="I486" s="6"/>
      <c r="J486" s="6"/>
      <c r="L486" s="6">
        <v>218</v>
      </c>
      <c r="N486" s="70">
        <f>Inventory!$K$168</f>
        <v>182</v>
      </c>
    </row>
    <row r="487" spans="1:14" ht="20.100000000000001" customHeight="1" x14ac:dyDescent="0.4">
      <c r="A487" s="6" t="s">
        <v>28</v>
      </c>
      <c r="B487" s="6" t="s">
        <v>378</v>
      </c>
      <c r="C487" s="6" t="s">
        <v>379</v>
      </c>
      <c r="D487" s="6" t="s">
        <v>111</v>
      </c>
      <c r="E487" s="6"/>
      <c r="F487" s="6"/>
      <c r="G487" s="6"/>
      <c r="H487" s="6"/>
      <c r="I487" s="6"/>
      <c r="J487" s="6"/>
      <c r="L487" s="6">
        <v>76</v>
      </c>
      <c r="N487" s="70">
        <f>Inventory!$K$169</f>
        <v>64</v>
      </c>
    </row>
    <row r="488" spans="1:14" ht="20.100000000000001" customHeight="1" x14ac:dyDescent="0.4">
      <c r="A488" s="6" t="s">
        <v>633</v>
      </c>
      <c r="B488" s="6" t="s">
        <v>391</v>
      </c>
      <c r="C488" s="6" t="s">
        <v>392</v>
      </c>
      <c r="D488" s="6" t="s">
        <v>111</v>
      </c>
      <c r="E488" s="6"/>
      <c r="F488" s="6"/>
      <c r="G488" s="6"/>
      <c r="H488" s="6"/>
      <c r="I488" s="6"/>
      <c r="J488" s="6"/>
      <c r="L488" s="6">
        <v>20</v>
      </c>
      <c r="N488" s="6">
        <f>Inventory!$K$176</f>
        <v>20</v>
      </c>
    </row>
    <row r="489" spans="1:14" ht="20.100000000000001" customHeight="1" x14ac:dyDescent="0.4">
      <c r="A489" s="6" t="s">
        <v>633</v>
      </c>
      <c r="B489" s="6" t="s">
        <v>635</v>
      </c>
      <c r="C489" s="6" t="s">
        <v>636</v>
      </c>
      <c r="D489" s="6" t="s">
        <v>111</v>
      </c>
      <c r="E489" s="6"/>
      <c r="F489" s="6"/>
      <c r="G489" s="6"/>
      <c r="H489" s="6"/>
      <c r="I489" s="6"/>
      <c r="J489" s="6"/>
      <c r="L489" s="6">
        <v>1</v>
      </c>
      <c r="N489" s="6">
        <f>Inventory!$K$178</f>
        <v>1</v>
      </c>
    </row>
    <row r="490" spans="1:14" ht="20.100000000000001" customHeight="1" x14ac:dyDescent="0.4">
      <c r="A490" s="6" t="s">
        <v>395</v>
      </c>
      <c r="B490" s="6" t="s">
        <v>400</v>
      </c>
      <c r="C490" s="6" t="s">
        <v>401</v>
      </c>
      <c r="D490" s="6" t="s">
        <v>111</v>
      </c>
      <c r="E490" s="6"/>
      <c r="F490" s="6"/>
      <c r="G490" s="6"/>
      <c r="H490" s="6"/>
      <c r="I490" s="6"/>
      <c r="J490" s="6"/>
      <c r="L490" s="6">
        <v>145</v>
      </c>
      <c r="N490" s="70">
        <f>Inventory!$K$183</f>
        <v>133</v>
      </c>
    </row>
    <row r="491" spans="1:14" ht="20.100000000000001" customHeight="1" x14ac:dyDescent="0.4">
      <c r="A491" s="12" t="s">
        <v>472</v>
      </c>
      <c r="B491" s="6" t="s">
        <v>485</v>
      </c>
      <c r="C491" s="6" t="s">
        <v>486</v>
      </c>
      <c r="D491" s="6" t="s">
        <v>111</v>
      </c>
      <c r="E491" s="6"/>
      <c r="F491" s="1"/>
      <c r="G491" s="1"/>
      <c r="H491" s="1"/>
      <c r="I491" s="1"/>
      <c r="J491" s="1"/>
      <c r="K491" s="2"/>
      <c r="L491" s="6">
        <v>60</v>
      </c>
      <c r="M491" s="2"/>
      <c r="N491" s="6">
        <f>Inventory!$K$228</f>
        <v>51</v>
      </c>
    </row>
    <row r="492" spans="1:14" ht="20.100000000000001" customHeight="1" x14ac:dyDescent="0.4">
      <c r="A492" s="12" t="s">
        <v>472</v>
      </c>
      <c r="B492" s="6" t="s">
        <v>477</v>
      </c>
      <c r="C492" s="6" t="s">
        <v>478</v>
      </c>
      <c r="D492" s="6" t="s">
        <v>111</v>
      </c>
      <c r="E492" s="6" t="s">
        <v>42</v>
      </c>
      <c r="F492" s="10"/>
      <c r="G492" s="10"/>
      <c r="H492" s="10"/>
      <c r="I492" s="10"/>
      <c r="J492" s="10"/>
      <c r="K492" s="17"/>
      <c r="L492" s="6">
        <v>57</v>
      </c>
      <c r="M492" s="17"/>
      <c r="N492" s="6">
        <f>Inventory!$K$224</f>
        <v>57</v>
      </c>
    </row>
    <row r="493" spans="1:14" ht="20.100000000000001" customHeight="1" x14ac:dyDescent="0.4">
      <c r="A493" s="12" t="s">
        <v>495</v>
      </c>
      <c r="B493" s="6" t="s">
        <v>496</v>
      </c>
      <c r="C493" s="6" t="s">
        <v>497</v>
      </c>
      <c r="D493" s="6" t="s">
        <v>111</v>
      </c>
      <c r="E493" s="6" t="s">
        <v>42</v>
      </c>
      <c r="F493" s="1"/>
      <c r="G493" s="1"/>
      <c r="H493" s="1"/>
      <c r="I493" s="1"/>
      <c r="J493" s="1"/>
      <c r="K493" s="2"/>
      <c r="L493" s="6">
        <v>12</v>
      </c>
      <c r="M493" s="2"/>
      <c r="N493" s="70">
        <f>Inventory!$K$233</f>
        <v>-1</v>
      </c>
    </row>
    <row r="494" spans="1:14" ht="20.100000000000001" customHeight="1" x14ac:dyDescent="0.4">
      <c r="A494" s="12" t="s">
        <v>495</v>
      </c>
      <c r="B494" s="6" t="s">
        <v>498</v>
      </c>
      <c r="C494" s="6" t="s">
        <v>499</v>
      </c>
      <c r="D494" s="6" t="s">
        <v>111</v>
      </c>
      <c r="E494" s="6" t="s">
        <v>42</v>
      </c>
      <c r="F494" s="20"/>
      <c r="G494" s="20"/>
      <c r="H494" s="20"/>
      <c r="I494" s="20"/>
      <c r="J494" s="20"/>
      <c r="K494" s="34"/>
      <c r="L494" s="6">
        <v>0</v>
      </c>
      <c r="M494" s="34"/>
      <c r="N494" s="6">
        <f>Inventory!$K$234</f>
        <v>0</v>
      </c>
    </row>
    <row r="495" spans="1:14" ht="20.100000000000001" customHeight="1" x14ac:dyDescent="0.4">
      <c r="A495" s="12" t="s">
        <v>529</v>
      </c>
      <c r="B495" s="6" t="s">
        <v>530</v>
      </c>
      <c r="C495" s="6" t="s">
        <v>531</v>
      </c>
      <c r="D495" s="6" t="s">
        <v>111</v>
      </c>
      <c r="E495" s="6"/>
      <c r="F495" s="7"/>
      <c r="G495" s="7"/>
      <c r="H495" s="7"/>
      <c r="I495" s="7"/>
      <c r="J495" s="7"/>
      <c r="K495"/>
      <c r="L495" s="6">
        <v>87</v>
      </c>
      <c r="M495"/>
      <c r="N495" s="6">
        <f>Inventory!$K$250</f>
        <v>87</v>
      </c>
    </row>
    <row r="496" spans="1:14" ht="20.100000000000001" customHeight="1" x14ac:dyDescent="0.4">
      <c r="G496"/>
      <c r="H496"/>
      <c r="I496"/>
      <c r="J496"/>
      <c r="K496"/>
      <c r="L496"/>
      <c r="M496"/>
    </row>
    <row r="497" spans="1:14" ht="20.100000000000001" customHeight="1" x14ac:dyDescent="0.4">
      <c r="G497"/>
      <c r="H497"/>
      <c r="I497"/>
      <c r="J497"/>
      <c r="K497"/>
      <c r="L497"/>
      <c r="M497"/>
    </row>
    <row r="498" spans="1:14" ht="20.100000000000001" customHeight="1" x14ac:dyDescent="0.4">
      <c r="G498"/>
      <c r="H498"/>
      <c r="I498"/>
      <c r="J498"/>
      <c r="K498"/>
      <c r="L498"/>
      <c r="M498"/>
    </row>
    <row r="499" spans="1:14" ht="20.100000000000001" customHeight="1" x14ac:dyDescent="0.4">
      <c r="G499"/>
      <c r="H499"/>
      <c r="I499"/>
      <c r="J499"/>
      <c r="K499"/>
      <c r="L499"/>
      <c r="M499"/>
    </row>
    <row r="500" spans="1:14" ht="20.100000000000001" customHeight="1" x14ac:dyDescent="0.4">
      <c r="G500"/>
      <c r="H500"/>
      <c r="I500"/>
      <c r="J500"/>
      <c r="K500"/>
      <c r="L500"/>
      <c r="M500"/>
    </row>
    <row r="501" spans="1:14" ht="20.100000000000001" customHeight="1" x14ac:dyDescent="0.4">
      <c r="G501"/>
      <c r="H501"/>
      <c r="I501"/>
      <c r="J501"/>
      <c r="K501"/>
      <c r="L501"/>
      <c r="M501"/>
    </row>
    <row r="502" spans="1:14" ht="20.100000000000001" customHeight="1" x14ac:dyDescent="0.4">
      <c r="G502"/>
      <c r="H502"/>
      <c r="I502"/>
      <c r="J502"/>
      <c r="K502"/>
      <c r="L502"/>
      <c r="M502"/>
    </row>
    <row r="503" spans="1:14" ht="20.100000000000001" customHeight="1" x14ac:dyDescent="0.4">
      <c r="G503"/>
      <c r="H503"/>
      <c r="I503"/>
      <c r="J503"/>
      <c r="K503"/>
      <c r="L503"/>
      <c r="M503"/>
    </row>
    <row r="504" spans="1:14" ht="20.100000000000001" customHeight="1" x14ac:dyDescent="0.4">
      <c r="G504"/>
      <c r="H504"/>
      <c r="I504"/>
      <c r="J504"/>
      <c r="K504"/>
      <c r="L504"/>
      <c r="M504"/>
    </row>
    <row r="505" spans="1:14" ht="20.100000000000001" customHeight="1" x14ac:dyDescent="0.4">
      <c r="G505"/>
      <c r="H505"/>
      <c r="I505"/>
      <c r="J505"/>
      <c r="K505"/>
      <c r="L505"/>
      <c r="M505"/>
    </row>
    <row r="506" spans="1:14" ht="20.100000000000001" customHeight="1" x14ac:dyDescent="0.4">
      <c r="G506"/>
      <c r="H506"/>
      <c r="I506"/>
      <c r="J506"/>
      <c r="K506"/>
      <c r="L506"/>
      <c r="M506"/>
    </row>
    <row r="507" spans="1:14" ht="20.100000000000001" customHeight="1" x14ac:dyDescent="0.4">
      <c r="G507"/>
      <c r="H507"/>
      <c r="I507"/>
      <c r="J507"/>
      <c r="K507"/>
      <c r="L507"/>
      <c r="M507"/>
    </row>
    <row r="508" spans="1:14" ht="20.100000000000001" customHeight="1" x14ac:dyDescent="0.4">
      <c r="A508" s="6" t="s">
        <v>28</v>
      </c>
      <c r="B508" s="6" t="s">
        <v>29</v>
      </c>
      <c r="C508" s="6" t="s">
        <v>30</v>
      </c>
      <c r="D508" s="6" t="s">
        <v>31</v>
      </c>
      <c r="E508" s="6"/>
      <c r="F508" s="6"/>
      <c r="G508" s="6"/>
      <c r="H508" s="6"/>
      <c r="I508" s="6"/>
      <c r="J508" s="6"/>
      <c r="L508" s="6">
        <v>57</v>
      </c>
      <c r="N508" s="6">
        <f>Inventory!$K$2</f>
        <v>57</v>
      </c>
    </row>
    <row r="509" spans="1:14" ht="20.100000000000001" customHeight="1" x14ac:dyDescent="0.4">
      <c r="A509" s="6" t="s">
        <v>28</v>
      </c>
      <c r="B509" s="6" t="s">
        <v>156</v>
      </c>
      <c r="C509" s="6" t="s">
        <v>157</v>
      </c>
      <c r="D509" s="6" t="s">
        <v>31</v>
      </c>
      <c r="E509" s="6" t="s">
        <v>135</v>
      </c>
      <c r="F509" s="6"/>
      <c r="G509" s="6"/>
      <c r="H509" s="6"/>
      <c r="I509" s="6"/>
      <c r="J509" s="6"/>
      <c r="L509" s="6">
        <v>24</v>
      </c>
      <c r="N509" s="6">
        <f>Inventory!$K$59</f>
        <v>24</v>
      </c>
    </row>
    <row r="510" spans="1:14" ht="20.100000000000001" customHeight="1" x14ac:dyDescent="0.4">
      <c r="A510" s="6" t="s">
        <v>28</v>
      </c>
      <c r="B510" s="6" t="s">
        <v>224</v>
      </c>
      <c r="C510" s="6" t="s">
        <v>225</v>
      </c>
      <c r="D510" s="6" t="s">
        <v>31</v>
      </c>
      <c r="E510" s="6"/>
      <c r="F510" s="6"/>
      <c r="G510" s="6"/>
      <c r="H510" s="6"/>
      <c r="I510" s="6"/>
      <c r="J510" s="6"/>
      <c r="L510" s="6">
        <v>39</v>
      </c>
      <c r="N510" s="6">
        <f>Inventory!$K$94</f>
        <v>39</v>
      </c>
    </row>
    <row r="511" spans="1:14" ht="20.100000000000001" customHeight="1" x14ac:dyDescent="0.4">
      <c r="A511" s="6" t="s">
        <v>28</v>
      </c>
      <c r="B511" s="6" t="s">
        <v>229</v>
      </c>
      <c r="C511" s="6" t="s">
        <v>230</v>
      </c>
      <c r="D511" s="6" t="s">
        <v>31</v>
      </c>
      <c r="E511" s="6"/>
      <c r="F511" s="6"/>
      <c r="G511" s="6"/>
      <c r="H511" s="6"/>
      <c r="I511" s="6"/>
      <c r="J511" s="6" t="s">
        <v>557</v>
      </c>
      <c r="L511" s="6">
        <v>133</v>
      </c>
      <c r="N511" s="6">
        <f>Inventory!$K$96</f>
        <v>133</v>
      </c>
    </row>
    <row r="512" spans="1:14" ht="20.100000000000001" customHeight="1" x14ac:dyDescent="0.4">
      <c r="A512" s="6" t="s">
        <v>28</v>
      </c>
      <c r="B512" s="6" t="s">
        <v>231</v>
      </c>
      <c r="C512" s="6" t="s">
        <v>232</v>
      </c>
      <c r="D512" s="6" t="s">
        <v>31</v>
      </c>
      <c r="E512" s="6"/>
      <c r="F512" s="6"/>
      <c r="G512" s="6"/>
      <c r="H512" s="6"/>
      <c r="I512" s="6"/>
      <c r="J512" s="6"/>
      <c r="L512" s="6">
        <v>44</v>
      </c>
      <c r="N512" s="6">
        <f>Inventory!$K$97</f>
        <v>44</v>
      </c>
    </row>
    <row r="513" spans="1:14" ht="20.100000000000001" customHeight="1" x14ac:dyDescent="0.4">
      <c r="A513" s="6" t="s">
        <v>28</v>
      </c>
      <c r="B513" s="6" t="s">
        <v>335</v>
      </c>
      <c r="C513" s="6" t="s">
        <v>336</v>
      </c>
      <c r="D513" s="6" t="s">
        <v>31</v>
      </c>
      <c r="E513" s="6" t="s">
        <v>283</v>
      </c>
      <c r="F513" s="6" t="s">
        <v>306</v>
      </c>
      <c r="G513" s="6" t="s">
        <v>66</v>
      </c>
      <c r="H513" s="6" t="s">
        <v>567</v>
      </c>
      <c r="I513" s="6"/>
      <c r="J513" s="6"/>
      <c r="L513" s="6">
        <v>1</v>
      </c>
      <c r="N513" s="6">
        <f>Inventory!$K$148</f>
        <v>1</v>
      </c>
    </row>
    <row r="514" spans="1:14" ht="20.100000000000001" customHeight="1" x14ac:dyDescent="0.4">
      <c r="A514" s="6" t="s">
        <v>28</v>
      </c>
      <c r="B514" s="6" t="s">
        <v>371</v>
      </c>
      <c r="C514" s="6" t="s">
        <v>372</v>
      </c>
      <c r="D514" s="6" t="s">
        <v>31</v>
      </c>
      <c r="E514" s="6" t="s">
        <v>38</v>
      </c>
      <c r="F514" s="6" t="s">
        <v>283</v>
      </c>
      <c r="G514" s="6" t="s">
        <v>39</v>
      </c>
      <c r="H514" s="6"/>
      <c r="I514" s="6"/>
      <c r="J514" s="6"/>
      <c r="L514" s="6">
        <v>54</v>
      </c>
      <c r="N514" s="6">
        <f>Inventory!$K$166</f>
        <v>54</v>
      </c>
    </row>
    <row r="515" spans="1:14" ht="20.100000000000001" customHeight="1" x14ac:dyDescent="0.4">
      <c r="A515" s="6" t="s">
        <v>28</v>
      </c>
      <c r="B515" s="6" t="s">
        <v>384</v>
      </c>
      <c r="C515" s="6" t="s">
        <v>385</v>
      </c>
      <c r="D515" s="6" t="s">
        <v>31</v>
      </c>
      <c r="E515" s="6" t="s">
        <v>70</v>
      </c>
      <c r="F515" s="6"/>
      <c r="G515" s="6"/>
      <c r="H515" s="6"/>
      <c r="I515" s="6"/>
      <c r="J515" s="6"/>
      <c r="L515" s="6">
        <v>265</v>
      </c>
      <c r="N515" s="6">
        <f>Inventory!$K$173</f>
        <v>265</v>
      </c>
    </row>
    <row r="516" spans="1:14" ht="20.100000000000001" customHeight="1" x14ac:dyDescent="0.4">
      <c r="A516" s="12" t="s">
        <v>495</v>
      </c>
      <c r="B516" s="6" t="s">
        <v>504</v>
      </c>
      <c r="C516" s="6" t="s">
        <v>505</v>
      </c>
      <c r="D516" s="6" t="s">
        <v>31</v>
      </c>
      <c r="E516" s="1"/>
      <c r="F516" s="1"/>
      <c r="G516" s="1"/>
      <c r="H516" s="1"/>
      <c r="I516" s="1"/>
      <c r="J516" s="6" t="s">
        <v>557</v>
      </c>
      <c r="K516" s="2"/>
      <c r="L516" s="35">
        <v>22</v>
      </c>
      <c r="M516" s="2"/>
      <c r="N516" s="6">
        <f>Inventory!$K$237</f>
        <v>22</v>
      </c>
    </row>
    <row r="517" spans="1:14" ht="30" customHeight="1" x14ac:dyDescent="0.4">
      <c r="A517" s="6" t="s">
        <v>495</v>
      </c>
      <c r="B517" s="6" t="s">
        <v>510</v>
      </c>
      <c r="C517" s="6" t="s">
        <v>511</v>
      </c>
      <c r="D517" s="6" t="s">
        <v>31</v>
      </c>
      <c r="E517" s="6"/>
      <c r="F517" s="6"/>
      <c r="G517" s="6"/>
      <c r="H517" s="6"/>
      <c r="I517" s="6"/>
      <c r="J517" s="6" t="s">
        <v>557</v>
      </c>
      <c r="L517" s="6">
        <v>0</v>
      </c>
      <c r="N517" s="6">
        <f>Inventory!$K$240</f>
        <v>0</v>
      </c>
    </row>
    <row r="518" spans="1:14" ht="30" customHeight="1" x14ac:dyDescent="0.4">
      <c r="A518" s="6" t="s">
        <v>495</v>
      </c>
      <c r="B518" s="6" t="s">
        <v>512</v>
      </c>
      <c r="C518" s="6" t="s">
        <v>513</v>
      </c>
      <c r="D518" s="6" t="s">
        <v>31</v>
      </c>
      <c r="E518" s="8"/>
      <c r="F518" s="8"/>
      <c r="G518" s="8"/>
      <c r="H518" s="8"/>
      <c r="I518" s="8"/>
      <c r="J518" s="6" t="s">
        <v>557</v>
      </c>
      <c r="K518" s="13"/>
      <c r="L518" s="6">
        <v>65</v>
      </c>
      <c r="M518" s="13"/>
      <c r="N518" s="6">
        <f>Inventory!$K$241</f>
        <v>65</v>
      </c>
    </row>
  </sheetData>
  <mergeCells count="1">
    <mergeCell ref="D1:I1"/>
  </mergeCells>
  <phoneticPr fontId="10" type="noConversion"/>
  <hyperlinks>
    <hyperlink ref="B109" r:id="rId1" display="https://www.crisales.com/pc_product_detail.asp?key=D514E9414FE0445DBF65EBFF6E10E290" xr:uid="{00000000-0004-0000-0200-000000000000}"/>
    <hyperlink ref="B167" r:id="rId2" display="https://www.crisales.com/pc_product_detail.asp?key=666ABECE0AF94A1EBF0DD7E8377284EA" xr:uid="{00000000-0004-0000-0200-000001000000}"/>
    <hyperlink ref="B179" r:id="rId3" display="https://www.crisales.com/pc_product_detail.asp?key=6B7BDA6B9B9C43B7B1EFE746A63F85B1" xr:uid="{00000000-0004-0000-0200-000002000000}"/>
    <hyperlink ref="B226" r:id="rId4" display="https://www.crisales.com/pc_product_detail.asp?key=30A511CE776A4CB887F28963F53D132A" xr:uid="{00000000-0004-0000-0200-000003000000}"/>
    <hyperlink ref="B299" r:id="rId5" display="https://www.crisales.com/pc_product_detail.asp?key=EEFEB5064058401C99C86ED516758863" xr:uid="{00000000-0004-0000-0200-000004000000}"/>
    <hyperlink ref="B297" r:id="rId6" display="https://www.crisales.com/pc_product_detail.asp?key=F980E2134B134DA4938D78206DFB9E78" xr:uid="{00000000-0004-0000-0200-000005000000}"/>
    <hyperlink ref="B324" r:id="rId7" display="https://www.crisales.com/pc_product_detail.asp?key=BC085105FCEB4257AE84F9EF0BF5D290" xr:uid="{00000000-0004-0000-0200-000006000000}"/>
    <hyperlink ref="B359" r:id="rId8" display="https://www.crisales.com/pc_product_detail.asp?key=8799C3A992464350905BC5932AAEA590" xr:uid="{00000000-0004-0000-0200-000007000000}"/>
    <hyperlink ref="B415" r:id="rId9" display="https://www.crisales.com/pc_product_detail.asp?key=EEFEB5064058401C99C86ED516758863" xr:uid="{00000000-0004-0000-0200-000008000000}"/>
  </hyperlinks>
  <pageMargins left="0.5" right="0.25" top="0.75" bottom="0.75" header="0.3" footer="0.3"/>
  <pageSetup paperSize="5" scale="66" fitToHeight="0" orientation="landscape" horizontalDpi="4294967293" r:id="rId10"/>
  <headerFooter>
    <oddHeader>&amp;C&amp;14&amp;K000000Vivian Grace Master List of Items in Bridal Collections
File Name:   &amp;F&amp;R&amp;D</oddHeader>
  </headerFooter>
  <rowBreaks count="16" manualBreakCount="16">
    <brk id="30" max="12" man="1"/>
    <brk id="58" max="12" man="1"/>
    <brk id="90" max="16383" man="1"/>
    <brk id="122" max="16383" man="1"/>
    <brk id="154" max="16383" man="1"/>
    <brk id="184" max="16383" man="1"/>
    <brk id="216" max="16383" man="1"/>
    <brk id="248" max="16383" man="1"/>
    <brk id="280" max="16383" man="1"/>
    <brk id="312" max="16383" man="1"/>
    <brk id="344" max="16383" man="1"/>
    <brk id="376" max="16383" man="1"/>
    <brk id="408" max="16383" man="1"/>
    <brk id="441" max="16383" man="1"/>
    <brk id="474" max="16383" man="1"/>
    <brk id="50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18"/>
  <sheetViews>
    <sheetView workbookViewId="0">
      <selection activeCell="A16" sqref="A16"/>
    </sheetView>
  </sheetViews>
  <sheetFormatPr defaultRowHeight="12.75" x14ac:dyDescent="0.35"/>
  <cols>
    <col min="1" max="1" width="150.73046875" customWidth="1"/>
  </cols>
  <sheetData>
    <row r="1" spans="1:1" x14ac:dyDescent="0.35">
      <c r="A1" s="34" t="s">
        <v>622</v>
      </c>
    </row>
    <row r="4" spans="1:1" x14ac:dyDescent="0.35">
      <c r="A4" s="34" t="s">
        <v>572</v>
      </c>
    </row>
    <row r="5" spans="1:1" x14ac:dyDescent="0.35">
      <c r="A5" s="34" t="s">
        <v>573</v>
      </c>
    </row>
    <row r="6" spans="1:1" x14ac:dyDescent="0.35">
      <c r="A6" s="34" t="s">
        <v>638</v>
      </c>
    </row>
    <row r="7" spans="1:1" ht="25.5" x14ac:dyDescent="0.35">
      <c r="A7" s="40" t="s">
        <v>639</v>
      </c>
    </row>
    <row r="8" spans="1:1" ht="38.25" x14ac:dyDescent="0.35">
      <c r="A8" s="40" t="s">
        <v>657</v>
      </c>
    </row>
    <row r="9" spans="1:1" x14ac:dyDescent="0.35">
      <c r="A9" s="34" t="s">
        <v>574</v>
      </c>
    </row>
    <row r="10" spans="1:1" x14ac:dyDescent="0.35">
      <c r="A10" s="34" t="s">
        <v>640</v>
      </c>
    </row>
    <row r="11" spans="1:1" ht="25.5" x14ac:dyDescent="0.35">
      <c r="A11" s="40" t="s">
        <v>575</v>
      </c>
    </row>
    <row r="12" spans="1:1" ht="38.25" x14ac:dyDescent="0.35">
      <c r="A12" s="40" t="s">
        <v>641</v>
      </c>
    </row>
    <row r="13" spans="1:1" x14ac:dyDescent="0.35">
      <c r="A13" s="34" t="s">
        <v>576</v>
      </c>
    </row>
    <row r="14" spans="1:1" x14ac:dyDescent="0.35">
      <c r="A14" s="34" t="s">
        <v>577</v>
      </c>
    </row>
    <row r="15" spans="1:1" ht="38.25" x14ac:dyDescent="0.35">
      <c r="A15" s="40" t="s">
        <v>658</v>
      </c>
    </row>
    <row r="16" spans="1:1" x14ac:dyDescent="0.35">
      <c r="A16" s="34" t="s">
        <v>651</v>
      </c>
    </row>
    <row r="17" spans="1:1" x14ac:dyDescent="0.35">
      <c r="A17" s="34" t="s">
        <v>652</v>
      </c>
    </row>
    <row r="18" spans="1:1" x14ac:dyDescent="0.35">
      <c r="A18" s="34" t="s">
        <v>653</v>
      </c>
    </row>
  </sheetData>
  <pageMargins left="0.7" right="0.7" top="0.75" bottom="0.75" header="0.3" footer="0.3"/>
  <pageSetup scale="82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Inventory</vt:lpstr>
      <vt:lpstr>Check-in Form Only</vt:lpstr>
      <vt:lpstr>Collection List</vt:lpstr>
      <vt:lpstr>Directions</vt:lpstr>
      <vt:lpstr>'Check-in Form Only'!Print_Titles</vt:lpstr>
      <vt:lpstr>'Collection List'!Print_Titles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Whittaker</dc:creator>
  <cp:lastModifiedBy>Tom Whittaker</cp:lastModifiedBy>
  <cp:revision/>
  <cp:lastPrinted>2023-08-29T15:05:24Z</cp:lastPrinted>
  <dcterms:created xsi:type="dcterms:W3CDTF">2022-09-17T20:38:57Z</dcterms:created>
  <dcterms:modified xsi:type="dcterms:W3CDTF">2023-08-29T22:33:54Z</dcterms:modified>
</cp:coreProperties>
</file>