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source\repos\grace\gracetest\"/>
    </mc:Choice>
  </mc:AlternateContent>
  <xr:revisionPtr revIDLastSave="0" documentId="13_ncr:1_{1831C8A3-53F1-41C4-BC11-EA7EB81624C1}" xr6:coauthVersionLast="47" xr6:coauthVersionMax="47" xr10:uidLastSave="{00000000-0000-0000-0000-000000000000}"/>
  <bookViews>
    <workbookView xWindow="3953" yWindow="3953" windowWidth="18225" windowHeight="11332" xr2:uid="{00000000-000D-0000-FFFF-FFFF00000000}"/>
  </bookViews>
  <sheets>
    <sheet name="Inventory" sheetId="31" r:id="rId1"/>
    <sheet name="Check-in Form Only" sheetId="34" r:id="rId2"/>
    <sheet name="Collection List" sheetId="24" r:id="rId3"/>
    <sheet name="Directions" sheetId="33" r:id="rId4"/>
  </sheets>
  <definedNames>
    <definedName name="_xlnm.Print_Titles" localSheetId="1">'Check-in Form Only'!$1:$1</definedName>
    <definedName name="_xlnm.Print_Titles" localSheetId="2">'Collection List'!$1:$1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4" l="1"/>
  <c r="B2" i="34"/>
  <c r="C2" i="34"/>
  <c r="D2" i="34"/>
  <c r="E2" i="34"/>
  <c r="F2" i="34"/>
  <c r="G2" i="34"/>
  <c r="H2" i="34"/>
  <c r="I2" i="34"/>
  <c r="J2" i="34"/>
  <c r="K2" i="34"/>
  <c r="L2" i="34"/>
  <c r="M2" i="34"/>
  <c r="A3" i="34"/>
  <c r="B3" i="34"/>
  <c r="C3" i="34"/>
  <c r="D3" i="34"/>
  <c r="E3" i="34"/>
  <c r="F3" i="34"/>
  <c r="G3" i="34"/>
  <c r="H3" i="34"/>
  <c r="I3" i="34"/>
  <c r="J3" i="34"/>
  <c r="K3" i="34"/>
  <c r="L3" i="34"/>
  <c r="M3" i="34"/>
  <c r="A4" i="34"/>
  <c r="B4" i="34"/>
  <c r="C4" i="34"/>
  <c r="D4" i="34"/>
  <c r="E4" i="34"/>
  <c r="F4" i="34"/>
  <c r="G4" i="34"/>
  <c r="H4" i="34"/>
  <c r="I4" i="34"/>
  <c r="J4" i="34"/>
  <c r="K4" i="34"/>
  <c r="L4" i="34"/>
  <c r="M4" i="34"/>
  <c r="A5" i="34"/>
  <c r="B5" i="34"/>
  <c r="C5" i="34"/>
  <c r="D5" i="34"/>
  <c r="E5" i="34"/>
  <c r="F5" i="34"/>
  <c r="G5" i="34"/>
  <c r="H5" i="34"/>
  <c r="I5" i="34"/>
  <c r="J5" i="34"/>
  <c r="K5" i="34"/>
  <c r="L5" i="34"/>
  <c r="M5" i="34"/>
  <c r="A6" i="34"/>
  <c r="B6" i="34"/>
  <c r="C6" i="34"/>
  <c r="D6" i="34"/>
  <c r="E6" i="34"/>
  <c r="F6" i="34"/>
  <c r="G6" i="34"/>
  <c r="H6" i="34"/>
  <c r="I6" i="34"/>
  <c r="J6" i="34"/>
  <c r="K6" i="34"/>
  <c r="L6" i="34"/>
  <c r="M6" i="34"/>
  <c r="A7" i="34"/>
  <c r="B7" i="34"/>
  <c r="C7" i="34"/>
  <c r="D7" i="34"/>
  <c r="E7" i="34"/>
  <c r="F7" i="34"/>
  <c r="G7" i="34"/>
  <c r="H7" i="34"/>
  <c r="I7" i="34"/>
  <c r="J7" i="34"/>
  <c r="K7" i="34"/>
  <c r="L7" i="34"/>
  <c r="M7" i="34"/>
  <c r="A8" i="34"/>
  <c r="B8" i="34"/>
  <c r="C8" i="34"/>
  <c r="D8" i="34"/>
  <c r="E8" i="34"/>
  <c r="F8" i="34"/>
  <c r="G8" i="34"/>
  <c r="H8" i="34"/>
  <c r="I8" i="34"/>
  <c r="J8" i="34"/>
  <c r="K8" i="34"/>
  <c r="L8" i="34"/>
  <c r="M8" i="34"/>
  <c r="A9" i="34"/>
  <c r="B9" i="34"/>
  <c r="C9" i="34"/>
  <c r="D9" i="34"/>
  <c r="E9" i="34"/>
  <c r="F9" i="34"/>
  <c r="G9" i="34"/>
  <c r="H9" i="34"/>
  <c r="I9" i="34"/>
  <c r="J9" i="34"/>
  <c r="K9" i="34"/>
  <c r="L9" i="34"/>
  <c r="M9" i="34"/>
  <c r="A10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A11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A12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A13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A14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A15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A16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A17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A18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A19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A20" i="34"/>
  <c r="B20" i="34"/>
  <c r="C20" i="34"/>
  <c r="D20" i="34"/>
  <c r="E20" i="34"/>
  <c r="F20" i="34"/>
  <c r="G20" i="34"/>
  <c r="H20" i="34"/>
  <c r="I20" i="34"/>
  <c r="J20" i="34"/>
  <c r="K20" i="34"/>
  <c r="L20" i="34"/>
  <c r="M20" i="34"/>
  <c r="A21" i="34"/>
  <c r="B21" i="34"/>
  <c r="C21" i="34"/>
  <c r="D21" i="34"/>
  <c r="E21" i="34"/>
  <c r="F21" i="34"/>
  <c r="G21" i="34"/>
  <c r="H21" i="34"/>
  <c r="I21" i="34"/>
  <c r="J21" i="34"/>
  <c r="K21" i="34"/>
  <c r="L21" i="34"/>
  <c r="M21" i="34"/>
  <c r="A22" i="34"/>
  <c r="B22" i="34"/>
  <c r="C22" i="34"/>
  <c r="D22" i="34"/>
  <c r="E22" i="34"/>
  <c r="F22" i="34"/>
  <c r="G22" i="34"/>
  <c r="H22" i="34"/>
  <c r="I22" i="34"/>
  <c r="J22" i="34"/>
  <c r="K22" i="34"/>
  <c r="L22" i="34"/>
  <c r="M22" i="34"/>
  <c r="A23" i="34"/>
  <c r="B23" i="34"/>
  <c r="C23" i="34"/>
  <c r="D23" i="34"/>
  <c r="E23" i="34"/>
  <c r="F23" i="34"/>
  <c r="G23" i="34"/>
  <c r="H23" i="34"/>
  <c r="I23" i="34"/>
  <c r="J23" i="34"/>
  <c r="K23" i="34"/>
  <c r="L23" i="34"/>
  <c r="M23" i="34"/>
  <c r="A24" i="34"/>
  <c r="B24" i="34"/>
  <c r="C24" i="34"/>
  <c r="D24" i="34"/>
  <c r="E24" i="34"/>
  <c r="F24" i="34"/>
  <c r="G24" i="34"/>
  <c r="H24" i="34"/>
  <c r="I24" i="34"/>
  <c r="J24" i="34"/>
  <c r="K24" i="34"/>
  <c r="L24" i="34"/>
  <c r="M24" i="34"/>
  <c r="A25" i="34"/>
  <c r="B25" i="34"/>
  <c r="C25" i="34"/>
  <c r="D25" i="34"/>
  <c r="E25" i="34"/>
  <c r="F25" i="34"/>
  <c r="G25" i="34"/>
  <c r="H25" i="34"/>
  <c r="I25" i="34"/>
  <c r="J25" i="34"/>
  <c r="K25" i="34"/>
  <c r="L25" i="34"/>
  <c r="M25" i="34"/>
  <c r="A26" i="34"/>
  <c r="B26" i="34"/>
  <c r="C26" i="34"/>
  <c r="D26" i="34"/>
  <c r="E26" i="34"/>
  <c r="F26" i="34"/>
  <c r="G26" i="34"/>
  <c r="H26" i="34"/>
  <c r="I26" i="34"/>
  <c r="J26" i="34"/>
  <c r="K26" i="34"/>
  <c r="L26" i="34"/>
  <c r="M26" i="34"/>
  <c r="A27" i="34"/>
  <c r="B27" i="34"/>
  <c r="C27" i="34"/>
  <c r="D27" i="34"/>
  <c r="E27" i="34"/>
  <c r="F27" i="34"/>
  <c r="G27" i="34"/>
  <c r="H27" i="34"/>
  <c r="I27" i="34"/>
  <c r="J27" i="34"/>
  <c r="K27" i="34"/>
  <c r="L27" i="34"/>
  <c r="M27" i="34"/>
  <c r="A28" i="34"/>
  <c r="B28" i="34"/>
  <c r="C28" i="34"/>
  <c r="D28" i="34"/>
  <c r="E28" i="34"/>
  <c r="F28" i="34"/>
  <c r="G28" i="34"/>
  <c r="H28" i="34"/>
  <c r="I28" i="34"/>
  <c r="J28" i="34"/>
  <c r="K28" i="34"/>
  <c r="L28" i="34"/>
  <c r="M28" i="34"/>
  <c r="A29" i="34"/>
  <c r="B29" i="34"/>
  <c r="C29" i="34"/>
  <c r="D29" i="34"/>
  <c r="E29" i="34"/>
  <c r="F29" i="34"/>
  <c r="G29" i="34"/>
  <c r="H29" i="34"/>
  <c r="I29" i="34"/>
  <c r="J29" i="34"/>
  <c r="K29" i="34"/>
  <c r="L29" i="34"/>
  <c r="M29" i="34"/>
  <c r="A30" i="34"/>
  <c r="B30" i="34"/>
  <c r="C30" i="34"/>
  <c r="D30" i="34"/>
  <c r="E30" i="34"/>
  <c r="F30" i="34"/>
  <c r="G30" i="34"/>
  <c r="H30" i="34"/>
  <c r="I30" i="34"/>
  <c r="J30" i="34"/>
  <c r="K30" i="34"/>
  <c r="L30" i="34"/>
  <c r="M30" i="34"/>
  <c r="A31" i="34"/>
  <c r="B31" i="34"/>
  <c r="C31" i="34"/>
  <c r="D31" i="34"/>
  <c r="E31" i="34"/>
  <c r="F31" i="34"/>
  <c r="G31" i="34"/>
  <c r="H31" i="34"/>
  <c r="I31" i="34"/>
  <c r="J31" i="34"/>
  <c r="K31" i="34"/>
  <c r="L31" i="34"/>
  <c r="M31" i="34"/>
  <c r="A32" i="34"/>
  <c r="B32" i="34"/>
  <c r="C32" i="34"/>
  <c r="D32" i="34"/>
  <c r="E32" i="34"/>
  <c r="F32" i="34"/>
  <c r="G32" i="34"/>
  <c r="H32" i="34"/>
  <c r="I32" i="34"/>
  <c r="J32" i="34"/>
  <c r="K32" i="34"/>
  <c r="L32" i="34"/>
  <c r="M32" i="34"/>
  <c r="A33" i="34"/>
  <c r="B33" i="34"/>
  <c r="C33" i="34"/>
  <c r="D33" i="34"/>
  <c r="E33" i="34"/>
  <c r="F33" i="34"/>
  <c r="G33" i="34"/>
  <c r="H33" i="34"/>
  <c r="I33" i="34"/>
  <c r="J33" i="34"/>
  <c r="K33" i="34"/>
  <c r="L33" i="34"/>
  <c r="M33" i="34"/>
  <c r="A34" i="34"/>
  <c r="B34" i="34"/>
  <c r="C34" i="34"/>
  <c r="D34" i="34"/>
  <c r="E34" i="34"/>
  <c r="F34" i="34"/>
  <c r="G34" i="34"/>
  <c r="H34" i="34"/>
  <c r="I34" i="34"/>
  <c r="J34" i="34"/>
  <c r="K34" i="34"/>
  <c r="L34" i="34"/>
  <c r="M34" i="34"/>
  <c r="A35" i="34"/>
  <c r="B35" i="34"/>
  <c r="C35" i="34"/>
  <c r="D35" i="34"/>
  <c r="E35" i="34"/>
  <c r="F35" i="34"/>
  <c r="G35" i="34"/>
  <c r="H35" i="34"/>
  <c r="I35" i="34"/>
  <c r="J35" i="34"/>
  <c r="K35" i="34"/>
  <c r="L35" i="34"/>
  <c r="M35" i="34"/>
  <c r="A36" i="34"/>
  <c r="B36" i="34"/>
  <c r="C36" i="34"/>
  <c r="D36" i="34"/>
  <c r="E36" i="34"/>
  <c r="F36" i="34"/>
  <c r="G36" i="34"/>
  <c r="H36" i="34"/>
  <c r="I36" i="34"/>
  <c r="J36" i="34"/>
  <c r="K36" i="34"/>
  <c r="L36" i="34"/>
  <c r="M36" i="34"/>
  <c r="A37" i="34"/>
  <c r="B37" i="34"/>
  <c r="C37" i="34"/>
  <c r="D37" i="34"/>
  <c r="E37" i="34"/>
  <c r="F37" i="34"/>
  <c r="G37" i="34"/>
  <c r="H37" i="34"/>
  <c r="I37" i="34"/>
  <c r="J37" i="34"/>
  <c r="K37" i="34"/>
  <c r="L37" i="34"/>
  <c r="M37" i="34"/>
  <c r="A38" i="34"/>
  <c r="B38" i="34"/>
  <c r="C38" i="34"/>
  <c r="D38" i="34"/>
  <c r="E38" i="34"/>
  <c r="F38" i="34"/>
  <c r="G38" i="34"/>
  <c r="H38" i="34"/>
  <c r="I38" i="34"/>
  <c r="J38" i="34"/>
  <c r="K38" i="34"/>
  <c r="L38" i="34"/>
  <c r="M38" i="34"/>
  <c r="A39" i="34"/>
  <c r="B39" i="34"/>
  <c r="C39" i="34"/>
  <c r="D39" i="34"/>
  <c r="E39" i="34"/>
  <c r="F39" i="34"/>
  <c r="G39" i="34"/>
  <c r="H39" i="34"/>
  <c r="I39" i="34"/>
  <c r="J39" i="34"/>
  <c r="K39" i="34"/>
  <c r="L39" i="34"/>
  <c r="M39" i="34"/>
  <c r="A40" i="34"/>
  <c r="B40" i="34"/>
  <c r="C40" i="34"/>
  <c r="D40" i="34"/>
  <c r="E40" i="34"/>
  <c r="F40" i="34"/>
  <c r="G40" i="34"/>
  <c r="H40" i="34"/>
  <c r="I40" i="34"/>
  <c r="J40" i="34"/>
  <c r="K40" i="34"/>
  <c r="L40" i="34"/>
  <c r="M40" i="34"/>
  <c r="A41" i="34"/>
  <c r="B41" i="34"/>
  <c r="C41" i="34"/>
  <c r="D41" i="34"/>
  <c r="E41" i="34"/>
  <c r="F41" i="34"/>
  <c r="G41" i="34"/>
  <c r="H41" i="34"/>
  <c r="I41" i="34"/>
  <c r="J41" i="34"/>
  <c r="K41" i="34"/>
  <c r="L41" i="34"/>
  <c r="M41" i="34"/>
  <c r="A42" i="34"/>
  <c r="B42" i="34"/>
  <c r="C42" i="34"/>
  <c r="D42" i="34"/>
  <c r="E42" i="34"/>
  <c r="F42" i="34"/>
  <c r="G42" i="34"/>
  <c r="H42" i="34"/>
  <c r="I42" i="34"/>
  <c r="J42" i="34"/>
  <c r="K42" i="34"/>
  <c r="L42" i="34"/>
  <c r="M42" i="34"/>
  <c r="A43" i="34"/>
  <c r="B43" i="34"/>
  <c r="C43" i="34"/>
  <c r="D43" i="34"/>
  <c r="E43" i="34"/>
  <c r="F43" i="34"/>
  <c r="G43" i="34"/>
  <c r="H43" i="34"/>
  <c r="I43" i="34"/>
  <c r="J43" i="34"/>
  <c r="K43" i="34"/>
  <c r="L43" i="34"/>
  <c r="M43" i="34"/>
  <c r="A44" i="34"/>
  <c r="B44" i="34"/>
  <c r="C44" i="34"/>
  <c r="D44" i="34"/>
  <c r="E44" i="34"/>
  <c r="F44" i="34"/>
  <c r="G44" i="34"/>
  <c r="H44" i="34"/>
  <c r="I44" i="34"/>
  <c r="J44" i="34"/>
  <c r="K44" i="34"/>
  <c r="L44" i="34"/>
  <c r="M44" i="34"/>
  <c r="A45" i="34"/>
  <c r="B45" i="34"/>
  <c r="C45" i="34"/>
  <c r="D45" i="34"/>
  <c r="E45" i="34"/>
  <c r="F45" i="34"/>
  <c r="G45" i="34"/>
  <c r="H45" i="34"/>
  <c r="I45" i="34"/>
  <c r="J45" i="34"/>
  <c r="K45" i="34"/>
  <c r="L45" i="34"/>
  <c r="M45" i="34"/>
  <c r="A46" i="34"/>
  <c r="B46" i="34"/>
  <c r="C46" i="34"/>
  <c r="D46" i="34"/>
  <c r="E46" i="34"/>
  <c r="F46" i="34"/>
  <c r="G46" i="34"/>
  <c r="H46" i="34"/>
  <c r="I46" i="34"/>
  <c r="J46" i="34"/>
  <c r="K46" i="34"/>
  <c r="L46" i="34"/>
  <c r="M46" i="34"/>
  <c r="A47" i="34"/>
  <c r="B47" i="34"/>
  <c r="C47" i="34"/>
  <c r="D47" i="34"/>
  <c r="E47" i="34"/>
  <c r="F47" i="34"/>
  <c r="G47" i="34"/>
  <c r="H47" i="34"/>
  <c r="I47" i="34"/>
  <c r="J47" i="34"/>
  <c r="K47" i="34"/>
  <c r="L47" i="34"/>
  <c r="M47" i="34"/>
  <c r="A48" i="34"/>
  <c r="B48" i="34"/>
  <c r="C48" i="34"/>
  <c r="D48" i="34"/>
  <c r="E48" i="34"/>
  <c r="F48" i="34"/>
  <c r="G48" i="34"/>
  <c r="H48" i="34"/>
  <c r="I48" i="34"/>
  <c r="J48" i="34"/>
  <c r="K48" i="34"/>
  <c r="L48" i="34"/>
  <c r="M48" i="34"/>
  <c r="A49" i="34"/>
  <c r="B49" i="34"/>
  <c r="C49" i="34"/>
  <c r="D49" i="34"/>
  <c r="E49" i="34"/>
  <c r="F49" i="34"/>
  <c r="G49" i="34"/>
  <c r="H49" i="34"/>
  <c r="I49" i="34"/>
  <c r="J49" i="34"/>
  <c r="K49" i="34"/>
  <c r="L49" i="34"/>
  <c r="M49" i="34"/>
  <c r="A50" i="34"/>
  <c r="B50" i="34"/>
  <c r="C50" i="34"/>
  <c r="D50" i="34"/>
  <c r="E50" i="34"/>
  <c r="F50" i="34"/>
  <c r="G50" i="34"/>
  <c r="H50" i="34"/>
  <c r="I50" i="34"/>
  <c r="J50" i="34"/>
  <c r="K50" i="34"/>
  <c r="L50" i="34"/>
  <c r="M50" i="34"/>
  <c r="A51" i="34"/>
  <c r="B51" i="34"/>
  <c r="C51" i="34"/>
  <c r="D51" i="34"/>
  <c r="E51" i="34"/>
  <c r="F51" i="34"/>
  <c r="G51" i="34"/>
  <c r="H51" i="34"/>
  <c r="I51" i="34"/>
  <c r="J51" i="34"/>
  <c r="K51" i="34"/>
  <c r="L51" i="34"/>
  <c r="M51" i="34"/>
  <c r="A52" i="34"/>
  <c r="B52" i="34"/>
  <c r="C52" i="34"/>
  <c r="D52" i="34"/>
  <c r="E52" i="34"/>
  <c r="F52" i="34"/>
  <c r="G52" i="34"/>
  <c r="H52" i="34"/>
  <c r="I52" i="34"/>
  <c r="J52" i="34"/>
  <c r="K52" i="34"/>
  <c r="L52" i="34"/>
  <c r="M52" i="34"/>
  <c r="A53" i="34"/>
  <c r="B53" i="34"/>
  <c r="C53" i="34"/>
  <c r="D53" i="34"/>
  <c r="E53" i="34"/>
  <c r="F53" i="34"/>
  <c r="G53" i="34"/>
  <c r="H53" i="34"/>
  <c r="I53" i="34"/>
  <c r="J53" i="34"/>
  <c r="K53" i="34"/>
  <c r="L53" i="34"/>
  <c r="M53" i="34"/>
  <c r="A54" i="34"/>
  <c r="B54" i="34"/>
  <c r="C54" i="34"/>
  <c r="D54" i="34"/>
  <c r="E54" i="34"/>
  <c r="F54" i="34"/>
  <c r="G54" i="34"/>
  <c r="H54" i="34"/>
  <c r="I54" i="34"/>
  <c r="J54" i="34"/>
  <c r="K54" i="34"/>
  <c r="L54" i="34"/>
  <c r="M54" i="34"/>
  <c r="A55" i="34"/>
  <c r="B55" i="34"/>
  <c r="C55" i="34"/>
  <c r="D55" i="34"/>
  <c r="E55" i="34"/>
  <c r="F55" i="34"/>
  <c r="G55" i="34"/>
  <c r="H55" i="34"/>
  <c r="I55" i="34"/>
  <c r="J55" i="34"/>
  <c r="K55" i="34"/>
  <c r="L55" i="34"/>
  <c r="M55" i="34"/>
  <c r="A56" i="34"/>
  <c r="B56" i="34"/>
  <c r="C56" i="34"/>
  <c r="D56" i="34"/>
  <c r="E56" i="34"/>
  <c r="F56" i="34"/>
  <c r="G56" i="34"/>
  <c r="H56" i="34"/>
  <c r="I56" i="34"/>
  <c r="J56" i="34"/>
  <c r="K56" i="34"/>
  <c r="L56" i="34"/>
  <c r="M56" i="34"/>
  <c r="A57" i="34"/>
  <c r="B57" i="34"/>
  <c r="C57" i="34"/>
  <c r="D57" i="34"/>
  <c r="E57" i="34"/>
  <c r="F57" i="34"/>
  <c r="G57" i="34"/>
  <c r="H57" i="34"/>
  <c r="I57" i="34"/>
  <c r="J57" i="34"/>
  <c r="K57" i="34"/>
  <c r="L57" i="34"/>
  <c r="M57" i="34"/>
  <c r="A58" i="34"/>
  <c r="B58" i="34"/>
  <c r="C58" i="34"/>
  <c r="D58" i="34"/>
  <c r="E58" i="34"/>
  <c r="F58" i="34"/>
  <c r="G58" i="34"/>
  <c r="H58" i="34"/>
  <c r="I58" i="34"/>
  <c r="J58" i="34"/>
  <c r="K58" i="34"/>
  <c r="L58" i="34"/>
  <c r="M58" i="34"/>
  <c r="A59" i="34"/>
  <c r="B59" i="34"/>
  <c r="C59" i="34"/>
  <c r="D59" i="34"/>
  <c r="E59" i="34"/>
  <c r="F59" i="34"/>
  <c r="G59" i="34"/>
  <c r="H59" i="34"/>
  <c r="I59" i="34"/>
  <c r="J59" i="34"/>
  <c r="K59" i="34"/>
  <c r="L59" i="34"/>
  <c r="M59" i="34"/>
  <c r="A60" i="34"/>
  <c r="B60" i="34"/>
  <c r="C60" i="34"/>
  <c r="D60" i="34"/>
  <c r="E60" i="34"/>
  <c r="F60" i="34"/>
  <c r="G60" i="34"/>
  <c r="H60" i="34"/>
  <c r="I60" i="34"/>
  <c r="J60" i="34"/>
  <c r="K60" i="34"/>
  <c r="L60" i="34"/>
  <c r="M60" i="34"/>
  <c r="A61" i="34"/>
  <c r="B61" i="34"/>
  <c r="C61" i="34"/>
  <c r="D61" i="34"/>
  <c r="E61" i="34"/>
  <c r="F61" i="34"/>
  <c r="G61" i="34"/>
  <c r="H61" i="34"/>
  <c r="I61" i="34"/>
  <c r="J61" i="34"/>
  <c r="K61" i="34"/>
  <c r="L61" i="34"/>
  <c r="M61" i="34"/>
  <c r="A62" i="34"/>
  <c r="B62" i="34"/>
  <c r="C62" i="34"/>
  <c r="D62" i="34"/>
  <c r="E62" i="34"/>
  <c r="F62" i="34"/>
  <c r="G62" i="34"/>
  <c r="H62" i="34"/>
  <c r="I62" i="34"/>
  <c r="J62" i="34"/>
  <c r="K62" i="34"/>
  <c r="L62" i="34"/>
  <c r="M62" i="34"/>
  <c r="A63" i="34"/>
  <c r="B63" i="34"/>
  <c r="C63" i="34"/>
  <c r="D63" i="34"/>
  <c r="E63" i="34"/>
  <c r="F63" i="34"/>
  <c r="G63" i="34"/>
  <c r="H63" i="34"/>
  <c r="I63" i="34"/>
  <c r="J63" i="34"/>
  <c r="K63" i="34"/>
  <c r="L63" i="34"/>
  <c r="M63" i="34"/>
  <c r="A64" i="34"/>
  <c r="B64" i="34"/>
  <c r="C64" i="34"/>
  <c r="D64" i="34"/>
  <c r="E64" i="34"/>
  <c r="F64" i="34"/>
  <c r="G64" i="34"/>
  <c r="H64" i="34"/>
  <c r="I64" i="34"/>
  <c r="J64" i="34"/>
  <c r="K64" i="34"/>
  <c r="L64" i="34"/>
  <c r="M64" i="34"/>
  <c r="A65" i="34"/>
  <c r="B65" i="34"/>
  <c r="C65" i="34"/>
  <c r="D65" i="34"/>
  <c r="E65" i="34"/>
  <c r="F65" i="34"/>
  <c r="G65" i="34"/>
  <c r="H65" i="34"/>
  <c r="I65" i="34"/>
  <c r="J65" i="34"/>
  <c r="K65" i="34"/>
  <c r="L65" i="34"/>
  <c r="M65" i="34"/>
  <c r="A66" i="34"/>
  <c r="B66" i="34"/>
  <c r="C66" i="34"/>
  <c r="D66" i="34"/>
  <c r="E66" i="34"/>
  <c r="F66" i="34"/>
  <c r="G66" i="34"/>
  <c r="H66" i="34"/>
  <c r="I66" i="34"/>
  <c r="J66" i="34"/>
  <c r="K66" i="34"/>
  <c r="L66" i="34"/>
  <c r="M66" i="34"/>
  <c r="A67" i="34"/>
  <c r="B67" i="34"/>
  <c r="C67" i="34"/>
  <c r="D67" i="34"/>
  <c r="E67" i="34"/>
  <c r="F67" i="34"/>
  <c r="G67" i="34"/>
  <c r="H67" i="34"/>
  <c r="I67" i="34"/>
  <c r="J67" i="34"/>
  <c r="K67" i="34"/>
  <c r="L67" i="34"/>
  <c r="M67" i="34"/>
  <c r="A68" i="34"/>
  <c r="B68" i="34"/>
  <c r="C68" i="34"/>
  <c r="D68" i="34"/>
  <c r="E68" i="34"/>
  <c r="F68" i="34"/>
  <c r="G68" i="34"/>
  <c r="H68" i="34"/>
  <c r="I68" i="34"/>
  <c r="J68" i="34"/>
  <c r="K68" i="34"/>
  <c r="L68" i="34"/>
  <c r="M68" i="34"/>
  <c r="A69" i="34"/>
  <c r="B69" i="34"/>
  <c r="C69" i="34"/>
  <c r="D69" i="34"/>
  <c r="E69" i="34"/>
  <c r="F69" i="34"/>
  <c r="G69" i="34"/>
  <c r="H69" i="34"/>
  <c r="I69" i="34"/>
  <c r="J69" i="34"/>
  <c r="K69" i="34"/>
  <c r="L69" i="34"/>
  <c r="M69" i="34"/>
  <c r="A70" i="34"/>
  <c r="B70" i="34"/>
  <c r="C70" i="34"/>
  <c r="D70" i="34"/>
  <c r="E70" i="34"/>
  <c r="F70" i="34"/>
  <c r="G70" i="34"/>
  <c r="H70" i="34"/>
  <c r="I70" i="34"/>
  <c r="J70" i="34"/>
  <c r="K70" i="34"/>
  <c r="L70" i="34"/>
  <c r="M70" i="34"/>
  <c r="A71" i="34"/>
  <c r="B71" i="34"/>
  <c r="C71" i="34"/>
  <c r="D71" i="34"/>
  <c r="E71" i="34"/>
  <c r="F71" i="34"/>
  <c r="G71" i="34"/>
  <c r="H71" i="34"/>
  <c r="I71" i="34"/>
  <c r="J71" i="34"/>
  <c r="K71" i="34"/>
  <c r="L71" i="34"/>
  <c r="M71" i="34"/>
  <c r="A72" i="34"/>
  <c r="B72" i="34"/>
  <c r="C72" i="34"/>
  <c r="D72" i="34"/>
  <c r="E72" i="34"/>
  <c r="F72" i="34"/>
  <c r="G72" i="34"/>
  <c r="H72" i="34"/>
  <c r="I72" i="34"/>
  <c r="J72" i="34"/>
  <c r="K72" i="34"/>
  <c r="L72" i="34"/>
  <c r="M72" i="34"/>
  <c r="A73" i="34"/>
  <c r="B73" i="34"/>
  <c r="C73" i="34"/>
  <c r="D73" i="34"/>
  <c r="E73" i="34"/>
  <c r="F73" i="34"/>
  <c r="G73" i="34"/>
  <c r="H73" i="34"/>
  <c r="I73" i="34"/>
  <c r="J73" i="34"/>
  <c r="K73" i="34"/>
  <c r="L73" i="34"/>
  <c r="M73" i="34"/>
  <c r="A74" i="34"/>
  <c r="B74" i="34"/>
  <c r="C74" i="34"/>
  <c r="D74" i="34"/>
  <c r="E74" i="34"/>
  <c r="F74" i="34"/>
  <c r="G74" i="34"/>
  <c r="H74" i="34"/>
  <c r="I74" i="34"/>
  <c r="J74" i="34"/>
  <c r="K74" i="34"/>
  <c r="L74" i="34"/>
  <c r="M74" i="34"/>
  <c r="A75" i="34"/>
  <c r="B75" i="34"/>
  <c r="C75" i="34"/>
  <c r="D75" i="34"/>
  <c r="E75" i="34"/>
  <c r="F75" i="34"/>
  <c r="G75" i="34"/>
  <c r="H75" i="34"/>
  <c r="I75" i="34"/>
  <c r="J75" i="34"/>
  <c r="K75" i="34"/>
  <c r="L75" i="34"/>
  <c r="M75" i="34"/>
  <c r="A76" i="34"/>
  <c r="B76" i="34"/>
  <c r="C76" i="34"/>
  <c r="D76" i="34"/>
  <c r="E76" i="34"/>
  <c r="F76" i="34"/>
  <c r="G76" i="34"/>
  <c r="H76" i="34"/>
  <c r="I76" i="34"/>
  <c r="J76" i="34"/>
  <c r="K76" i="34"/>
  <c r="L76" i="34"/>
  <c r="M76" i="34"/>
  <c r="A77" i="34"/>
  <c r="B77" i="34"/>
  <c r="C77" i="34"/>
  <c r="D77" i="34"/>
  <c r="E77" i="34"/>
  <c r="F77" i="34"/>
  <c r="G77" i="34"/>
  <c r="H77" i="34"/>
  <c r="I77" i="34"/>
  <c r="J77" i="34"/>
  <c r="K77" i="34"/>
  <c r="L77" i="34"/>
  <c r="M77" i="34"/>
  <c r="A78" i="34"/>
  <c r="B78" i="34"/>
  <c r="C78" i="34"/>
  <c r="D78" i="34"/>
  <c r="E78" i="34"/>
  <c r="F78" i="34"/>
  <c r="G78" i="34"/>
  <c r="H78" i="34"/>
  <c r="I78" i="34"/>
  <c r="J78" i="34"/>
  <c r="K78" i="34"/>
  <c r="L78" i="34"/>
  <c r="M78" i="34"/>
  <c r="A79" i="34"/>
  <c r="B79" i="34"/>
  <c r="C79" i="34"/>
  <c r="D79" i="34"/>
  <c r="E79" i="34"/>
  <c r="F79" i="34"/>
  <c r="G79" i="34"/>
  <c r="H79" i="34"/>
  <c r="I79" i="34"/>
  <c r="J79" i="34"/>
  <c r="K79" i="34"/>
  <c r="L79" i="34"/>
  <c r="M79" i="34"/>
  <c r="A80" i="34"/>
  <c r="B80" i="34"/>
  <c r="C80" i="34"/>
  <c r="D80" i="34"/>
  <c r="E80" i="34"/>
  <c r="F80" i="34"/>
  <c r="G80" i="34"/>
  <c r="H80" i="34"/>
  <c r="I80" i="34"/>
  <c r="J80" i="34"/>
  <c r="K80" i="34"/>
  <c r="L80" i="34"/>
  <c r="M80" i="34"/>
  <c r="A81" i="34"/>
  <c r="B81" i="34"/>
  <c r="C81" i="34"/>
  <c r="D81" i="34"/>
  <c r="E81" i="34"/>
  <c r="F81" i="34"/>
  <c r="G81" i="34"/>
  <c r="H81" i="34"/>
  <c r="I81" i="34"/>
  <c r="J81" i="34"/>
  <c r="K81" i="34"/>
  <c r="L81" i="34"/>
  <c r="M81" i="34"/>
  <c r="A82" i="34"/>
  <c r="B82" i="34"/>
  <c r="C82" i="34"/>
  <c r="D82" i="34"/>
  <c r="E82" i="34"/>
  <c r="F82" i="34"/>
  <c r="G82" i="34"/>
  <c r="H82" i="34"/>
  <c r="I82" i="34"/>
  <c r="J82" i="34"/>
  <c r="K82" i="34"/>
  <c r="L82" i="34"/>
  <c r="M82" i="34"/>
  <c r="A83" i="34"/>
  <c r="B83" i="34"/>
  <c r="C83" i="34"/>
  <c r="D83" i="34"/>
  <c r="E83" i="34"/>
  <c r="F83" i="34"/>
  <c r="G83" i="34"/>
  <c r="H83" i="34"/>
  <c r="I83" i="34"/>
  <c r="J83" i="34"/>
  <c r="K83" i="34"/>
  <c r="L83" i="34"/>
  <c r="M83" i="34"/>
  <c r="A84" i="34"/>
  <c r="B84" i="34"/>
  <c r="C84" i="34"/>
  <c r="D84" i="34"/>
  <c r="E84" i="34"/>
  <c r="F84" i="34"/>
  <c r="G84" i="34"/>
  <c r="H84" i="34"/>
  <c r="I84" i="34"/>
  <c r="J84" i="34"/>
  <c r="K84" i="34"/>
  <c r="L84" i="34"/>
  <c r="M84" i="34"/>
  <c r="A85" i="34"/>
  <c r="B85" i="34"/>
  <c r="C85" i="34"/>
  <c r="D85" i="34"/>
  <c r="E85" i="34"/>
  <c r="F85" i="34"/>
  <c r="G85" i="34"/>
  <c r="H85" i="34"/>
  <c r="I85" i="34"/>
  <c r="J85" i="34"/>
  <c r="K85" i="34"/>
  <c r="L85" i="34"/>
  <c r="M85" i="34"/>
  <c r="A86" i="34"/>
  <c r="B86" i="34"/>
  <c r="C86" i="34"/>
  <c r="D86" i="34"/>
  <c r="E86" i="34"/>
  <c r="F86" i="34"/>
  <c r="G86" i="34"/>
  <c r="H86" i="34"/>
  <c r="I86" i="34"/>
  <c r="J86" i="34"/>
  <c r="K86" i="34"/>
  <c r="L86" i="34"/>
  <c r="M86" i="34"/>
  <c r="A87" i="34"/>
  <c r="B87" i="34"/>
  <c r="C87" i="34"/>
  <c r="D87" i="34"/>
  <c r="E87" i="34"/>
  <c r="F87" i="34"/>
  <c r="G87" i="34"/>
  <c r="H87" i="34"/>
  <c r="I87" i="34"/>
  <c r="J87" i="34"/>
  <c r="K87" i="34"/>
  <c r="L87" i="34"/>
  <c r="M87" i="34"/>
  <c r="A88" i="34"/>
  <c r="B88" i="34"/>
  <c r="C88" i="34"/>
  <c r="D88" i="34"/>
  <c r="E88" i="34"/>
  <c r="F88" i="34"/>
  <c r="G88" i="34"/>
  <c r="H88" i="34"/>
  <c r="I88" i="34"/>
  <c r="J88" i="34"/>
  <c r="K88" i="34"/>
  <c r="L88" i="34"/>
  <c r="M88" i="34"/>
  <c r="A89" i="34"/>
  <c r="B89" i="34"/>
  <c r="C89" i="34"/>
  <c r="D89" i="34"/>
  <c r="E89" i="34"/>
  <c r="F89" i="34"/>
  <c r="G89" i="34"/>
  <c r="H89" i="34"/>
  <c r="I89" i="34"/>
  <c r="J89" i="34"/>
  <c r="K89" i="34"/>
  <c r="L89" i="34"/>
  <c r="M89" i="34"/>
  <c r="A90" i="34"/>
  <c r="B90" i="34"/>
  <c r="C90" i="34"/>
  <c r="D90" i="34"/>
  <c r="E90" i="34"/>
  <c r="F90" i="34"/>
  <c r="G90" i="34"/>
  <c r="H90" i="34"/>
  <c r="I90" i="34"/>
  <c r="J90" i="34"/>
  <c r="K90" i="34"/>
  <c r="L90" i="34"/>
  <c r="M90" i="34"/>
  <c r="A91" i="34"/>
  <c r="B91" i="34"/>
  <c r="C91" i="34"/>
  <c r="D91" i="34"/>
  <c r="E91" i="34"/>
  <c r="F91" i="34"/>
  <c r="G91" i="34"/>
  <c r="H91" i="34"/>
  <c r="I91" i="34"/>
  <c r="J91" i="34"/>
  <c r="K91" i="34"/>
  <c r="L91" i="34"/>
  <c r="M91" i="34"/>
  <c r="A92" i="34"/>
  <c r="B92" i="34"/>
  <c r="C92" i="34"/>
  <c r="D92" i="34"/>
  <c r="E92" i="34"/>
  <c r="F92" i="34"/>
  <c r="G92" i="34"/>
  <c r="H92" i="34"/>
  <c r="I92" i="34"/>
  <c r="J92" i="34"/>
  <c r="K92" i="34"/>
  <c r="L92" i="34"/>
  <c r="M92" i="34"/>
  <c r="A93" i="34"/>
  <c r="B93" i="34"/>
  <c r="C93" i="34"/>
  <c r="D93" i="34"/>
  <c r="E93" i="34"/>
  <c r="F93" i="34"/>
  <c r="G93" i="34"/>
  <c r="H93" i="34"/>
  <c r="I93" i="34"/>
  <c r="J93" i="34"/>
  <c r="K93" i="34"/>
  <c r="L93" i="34"/>
  <c r="M93" i="34"/>
  <c r="A94" i="34"/>
  <c r="B94" i="34"/>
  <c r="C94" i="34"/>
  <c r="D94" i="34"/>
  <c r="E94" i="34"/>
  <c r="F94" i="34"/>
  <c r="G94" i="34"/>
  <c r="H94" i="34"/>
  <c r="I94" i="34"/>
  <c r="J94" i="34"/>
  <c r="K94" i="34"/>
  <c r="L94" i="34"/>
  <c r="M94" i="34"/>
  <c r="A95" i="34"/>
  <c r="B95" i="34"/>
  <c r="C95" i="34"/>
  <c r="D95" i="34"/>
  <c r="E95" i="34"/>
  <c r="F95" i="34"/>
  <c r="G95" i="34"/>
  <c r="H95" i="34"/>
  <c r="I95" i="34"/>
  <c r="J95" i="34"/>
  <c r="K95" i="34"/>
  <c r="L95" i="34"/>
  <c r="M95" i="34"/>
  <c r="A96" i="34"/>
  <c r="B96" i="34"/>
  <c r="C96" i="34"/>
  <c r="D96" i="34"/>
  <c r="E96" i="34"/>
  <c r="F96" i="34"/>
  <c r="G96" i="34"/>
  <c r="H96" i="34"/>
  <c r="I96" i="34"/>
  <c r="J96" i="34"/>
  <c r="K96" i="34"/>
  <c r="L96" i="34"/>
  <c r="M96" i="34"/>
  <c r="A97" i="34"/>
  <c r="B97" i="34"/>
  <c r="C97" i="34"/>
  <c r="D97" i="34"/>
  <c r="E97" i="34"/>
  <c r="F97" i="34"/>
  <c r="G97" i="34"/>
  <c r="H97" i="34"/>
  <c r="I97" i="34"/>
  <c r="J97" i="34"/>
  <c r="K97" i="34"/>
  <c r="L97" i="34"/>
  <c r="M97" i="34"/>
  <c r="A98" i="34"/>
  <c r="B98" i="34"/>
  <c r="C98" i="34"/>
  <c r="D98" i="34"/>
  <c r="E98" i="34"/>
  <c r="F98" i="34"/>
  <c r="G98" i="34"/>
  <c r="H98" i="34"/>
  <c r="I98" i="34"/>
  <c r="J98" i="34"/>
  <c r="K98" i="34"/>
  <c r="L98" i="34"/>
  <c r="M98" i="34"/>
  <c r="A99" i="34"/>
  <c r="B99" i="34"/>
  <c r="C99" i="34"/>
  <c r="D99" i="34"/>
  <c r="E99" i="34"/>
  <c r="F99" i="34"/>
  <c r="G99" i="34"/>
  <c r="H99" i="34"/>
  <c r="I99" i="34"/>
  <c r="J99" i="34"/>
  <c r="K99" i="34"/>
  <c r="L99" i="34"/>
  <c r="M99" i="34"/>
  <c r="A100" i="34"/>
  <c r="B100" i="34"/>
  <c r="C100" i="34"/>
  <c r="D100" i="34"/>
  <c r="E100" i="34"/>
  <c r="F100" i="34"/>
  <c r="G100" i="34"/>
  <c r="H100" i="34"/>
  <c r="I100" i="34"/>
  <c r="J100" i="34"/>
  <c r="K100" i="34"/>
  <c r="L100" i="34"/>
  <c r="M100" i="34"/>
  <c r="A101" i="34"/>
  <c r="B101" i="34"/>
  <c r="C101" i="34"/>
  <c r="D101" i="34"/>
  <c r="E101" i="34"/>
  <c r="F101" i="34"/>
  <c r="G101" i="34"/>
  <c r="H101" i="34"/>
  <c r="I101" i="34"/>
  <c r="J101" i="34"/>
  <c r="K101" i="34"/>
  <c r="L101" i="34"/>
  <c r="M101" i="34"/>
  <c r="A102" i="34"/>
  <c r="B102" i="34"/>
  <c r="C102" i="34"/>
  <c r="D102" i="34"/>
  <c r="E102" i="34"/>
  <c r="F102" i="34"/>
  <c r="G102" i="34"/>
  <c r="H102" i="34"/>
  <c r="I102" i="34"/>
  <c r="J102" i="34"/>
  <c r="K102" i="34"/>
  <c r="L102" i="34"/>
  <c r="M102" i="34"/>
  <c r="A103" i="34"/>
  <c r="B103" i="34"/>
  <c r="C103" i="34"/>
  <c r="D103" i="34"/>
  <c r="E103" i="34"/>
  <c r="F103" i="34"/>
  <c r="G103" i="34"/>
  <c r="H103" i="34"/>
  <c r="I103" i="34"/>
  <c r="J103" i="34"/>
  <c r="K103" i="34"/>
  <c r="L103" i="34"/>
  <c r="M103" i="34"/>
  <c r="A104" i="34"/>
  <c r="B104" i="34"/>
  <c r="C104" i="34"/>
  <c r="D104" i="34"/>
  <c r="E104" i="34"/>
  <c r="F104" i="34"/>
  <c r="G104" i="34"/>
  <c r="H104" i="34"/>
  <c r="I104" i="34"/>
  <c r="J104" i="34"/>
  <c r="K104" i="34"/>
  <c r="L104" i="34"/>
  <c r="M104" i="34"/>
  <c r="A105" i="34"/>
  <c r="B105" i="34"/>
  <c r="C105" i="34"/>
  <c r="D105" i="34"/>
  <c r="E105" i="34"/>
  <c r="F105" i="34"/>
  <c r="G105" i="34"/>
  <c r="H105" i="34"/>
  <c r="I105" i="34"/>
  <c r="J105" i="34"/>
  <c r="K105" i="34"/>
  <c r="L105" i="34"/>
  <c r="M105" i="34"/>
  <c r="A106" i="34"/>
  <c r="B106" i="34"/>
  <c r="C106" i="34"/>
  <c r="D106" i="34"/>
  <c r="E106" i="34"/>
  <c r="F106" i="34"/>
  <c r="G106" i="34"/>
  <c r="H106" i="34"/>
  <c r="I106" i="34"/>
  <c r="J106" i="34"/>
  <c r="K106" i="34"/>
  <c r="L106" i="34"/>
  <c r="M106" i="34"/>
  <c r="A107" i="34"/>
  <c r="B107" i="34"/>
  <c r="C107" i="34"/>
  <c r="D107" i="34"/>
  <c r="E107" i="34"/>
  <c r="F107" i="34"/>
  <c r="G107" i="34"/>
  <c r="H107" i="34"/>
  <c r="I107" i="34"/>
  <c r="J107" i="34"/>
  <c r="K107" i="34"/>
  <c r="L107" i="34"/>
  <c r="M107" i="34"/>
  <c r="A108" i="34"/>
  <c r="B108" i="34"/>
  <c r="C108" i="34"/>
  <c r="D108" i="34"/>
  <c r="E108" i="34"/>
  <c r="F108" i="34"/>
  <c r="G108" i="34"/>
  <c r="H108" i="34"/>
  <c r="I108" i="34"/>
  <c r="J108" i="34"/>
  <c r="K108" i="34"/>
  <c r="L108" i="34"/>
  <c r="M108" i="34"/>
  <c r="A109" i="34"/>
  <c r="B109" i="34"/>
  <c r="C109" i="34"/>
  <c r="D109" i="34"/>
  <c r="E109" i="34"/>
  <c r="F109" i="34"/>
  <c r="G109" i="34"/>
  <c r="H109" i="34"/>
  <c r="I109" i="34"/>
  <c r="J109" i="34"/>
  <c r="K109" i="34"/>
  <c r="L109" i="34"/>
  <c r="M109" i="34"/>
  <c r="A110" i="34"/>
  <c r="B110" i="34"/>
  <c r="C110" i="34"/>
  <c r="D110" i="34"/>
  <c r="E110" i="34"/>
  <c r="F110" i="34"/>
  <c r="G110" i="34"/>
  <c r="H110" i="34"/>
  <c r="I110" i="34"/>
  <c r="J110" i="34"/>
  <c r="K110" i="34"/>
  <c r="L110" i="34"/>
  <c r="M110" i="34"/>
  <c r="A111" i="34"/>
  <c r="B111" i="34"/>
  <c r="C111" i="34"/>
  <c r="D111" i="34"/>
  <c r="E111" i="34"/>
  <c r="F111" i="34"/>
  <c r="G111" i="34"/>
  <c r="H111" i="34"/>
  <c r="I111" i="34"/>
  <c r="J111" i="34"/>
  <c r="K111" i="34"/>
  <c r="L111" i="34"/>
  <c r="M111" i="34"/>
  <c r="A112" i="34"/>
  <c r="B112" i="34"/>
  <c r="C112" i="34"/>
  <c r="D112" i="34"/>
  <c r="E112" i="34"/>
  <c r="F112" i="34"/>
  <c r="G112" i="34"/>
  <c r="H112" i="34"/>
  <c r="I112" i="34"/>
  <c r="J112" i="34"/>
  <c r="K112" i="34"/>
  <c r="L112" i="34"/>
  <c r="M112" i="34"/>
  <c r="A113" i="34"/>
  <c r="B113" i="34"/>
  <c r="C113" i="34"/>
  <c r="D113" i="34"/>
  <c r="E113" i="34"/>
  <c r="F113" i="34"/>
  <c r="G113" i="34"/>
  <c r="H113" i="34"/>
  <c r="I113" i="34"/>
  <c r="J113" i="34"/>
  <c r="K113" i="34"/>
  <c r="L113" i="34"/>
  <c r="M113" i="34"/>
  <c r="A114" i="34"/>
  <c r="B114" i="34"/>
  <c r="C114" i="34"/>
  <c r="D114" i="34"/>
  <c r="E114" i="34"/>
  <c r="F114" i="34"/>
  <c r="G114" i="34"/>
  <c r="H114" i="34"/>
  <c r="I114" i="34"/>
  <c r="J114" i="34"/>
  <c r="K114" i="34"/>
  <c r="L114" i="34"/>
  <c r="M114" i="34"/>
  <c r="A115" i="34"/>
  <c r="B115" i="34"/>
  <c r="C115" i="34"/>
  <c r="D115" i="34"/>
  <c r="E115" i="34"/>
  <c r="F115" i="34"/>
  <c r="G115" i="34"/>
  <c r="H115" i="34"/>
  <c r="I115" i="34"/>
  <c r="J115" i="34"/>
  <c r="K115" i="34"/>
  <c r="L115" i="34"/>
  <c r="M115" i="34"/>
  <c r="A116" i="34"/>
  <c r="B116" i="34"/>
  <c r="C116" i="34"/>
  <c r="D116" i="34"/>
  <c r="E116" i="34"/>
  <c r="F116" i="34"/>
  <c r="G116" i="34"/>
  <c r="H116" i="34"/>
  <c r="I116" i="34"/>
  <c r="J116" i="34"/>
  <c r="K116" i="34"/>
  <c r="L116" i="34"/>
  <c r="M116" i="34"/>
  <c r="A117" i="34"/>
  <c r="B117" i="34"/>
  <c r="C117" i="34"/>
  <c r="D117" i="34"/>
  <c r="E117" i="34"/>
  <c r="F117" i="34"/>
  <c r="G117" i="34"/>
  <c r="H117" i="34"/>
  <c r="I117" i="34"/>
  <c r="J117" i="34"/>
  <c r="K117" i="34"/>
  <c r="L117" i="34"/>
  <c r="M117" i="34"/>
  <c r="A118" i="34"/>
  <c r="B118" i="34"/>
  <c r="C118" i="34"/>
  <c r="D118" i="34"/>
  <c r="E118" i="34"/>
  <c r="F118" i="34"/>
  <c r="G118" i="34"/>
  <c r="H118" i="34"/>
  <c r="I118" i="34"/>
  <c r="J118" i="34"/>
  <c r="K118" i="34"/>
  <c r="L118" i="34"/>
  <c r="M118" i="34"/>
  <c r="A119" i="34"/>
  <c r="B119" i="34"/>
  <c r="C119" i="34"/>
  <c r="D119" i="34"/>
  <c r="E119" i="34"/>
  <c r="F119" i="34"/>
  <c r="G119" i="34"/>
  <c r="H119" i="34"/>
  <c r="I119" i="34"/>
  <c r="J119" i="34"/>
  <c r="K119" i="34"/>
  <c r="L119" i="34"/>
  <c r="M119" i="34"/>
  <c r="A120" i="34"/>
  <c r="B120" i="34"/>
  <c r="C120" i="34"/>
  <c r="D120" i="34"/>
  <c r="E120" i="34"/>
  <c r="F120" i="34"/>
  <c r="G120" i="34"/>
  <c r="H120" i="34"/>
  <c r="I120" i="34"/>
  <c r="J120" i="34"/>
  <c r="K120" i="34"/>
  <c r="L120" i="34"/>
  <c r="M120" i="34"/>
  <c r="A121" i="34"/>
  <c r="B121" i="34"/>
  <c r="C121" i="34"/>
  <c r="D121" i="34"/>
  <c r="E121" i="34"/>
  <c r="F121" i="34"/>
  <c r="G121" i="34"/>
  <c r="H121" i="34"/>
  <c r="I121" i="34"/>
  <c r="J121" i="34"/>
  <c r="K121" i="34"/>
  <c r="L121" i="34"/>
  <c r="M121" i="34"/>
  <c r="A122" i="34"/>
  <c r="B122" i="34"/>
  <c r="C122" i="34"/>
  <c r="D122" i="34"/>
  <c r="E122" i="34"/>
  <c r="F122" i="34"/>
  <c r="G122" i="34"/>
  <c r="H122" i="34"/>
  <c r="I122" i="34"/>
  <c r="J122" i="34"/>
  <c r="K122" i="34"/>
  <c r="L122" i="34"/>
  <c r="M122" i="34"/>
  <c r="A123" i="34"/>
  <c r="B123" i="34"/>
  <c r="C123" i="34"/>
  <c r="D123" i="34"/>
  <c r="E123" i="34"/>
  <c r="F123" i="34"/>
  <c r="G123" i="34"/>
  <c r="H123" i="34"/>
  <c r="I123" i="34"/>
  <c r="J123" i="34"/>
  <c r="K123" i="34"/>
  <c r="L123" i="34"/>
  <c r="M123" i="34"/>
  <c r="A124" i="34"/>
  <c r="B124" i="34"/>
  <c r="C124" i="34"/>
  <c r="D124" i="34"/>
  <c r="E124" i="34"/>
  <c r="F124" i="34"/>
  <c r="G124" i="34"/>
  <c r="H124" i="34"/>
  <c r="I124" i="34"/>
  <c r="J124" i="34"/>
  <c r="K124" i="34"/>
  <c r="L124" i="34"/>
  <c r="M124" i="34"/>
  <c r="A125" i="34"/>
  <c r="B125" i="34"/>
  <c r="C125" i="34"/>
  <c r="D125" i="34"/>
  <c r="E125" i="34"/>
  <c r="F125" i="34"/>
  <c r="G125" i="34"/>
  <c r="H125" i="34"/>
  <c r="I125" i="34"/>
  <c r="J125" i="34"/>
  <c r="K125" i="34"/>
  <c r="L125" i="34"/>
  <c r="M125" i="34"/>
  <c r="A126" i="34"/>
  <c r="B126" i="34"/>
  <c r="C126" i="34"/>
  <c r="D126" i="34"/>
  <c r="E126" i="34"/>
  <c r="F126" i="34"/>
  <c r="G126" i="34"/>
  <c r="H126" i="34"/>
  <c r="I126" i="34"/>
  <c r="J126" i="34"/>
  <c r="K126" i="34"/>
  <c r="L126" i="34"/>
  <c r="M126" i="34"/>
  <c r="A127" i="34"/>
  <c r="B127" i="34"/>
  <c r="C127" i="34"/>
  <c r="D127" i="34"/>
  <c r="E127" i="34"/>
  <c r="F127" i="34"/>
  <c r="G127" i="34"/>
  <c r="H127" i="34"/>
  <c r="I127" i="34"/>
  <c r="J127" i="34"/>
  <c r="K127" i="34"/>
  <c r="L127" i="34"/>
  <c r="M127" i="34"/>
  <c r="A128" i="34"/>
  <c r="B128" i="34"/>
  <c r="C128" i="34"/>
  <c r="D128" i="34"/>
  <c r="E128" i="34"/>
  <c r="F128" i="34"/>
  <c r="G128" i="34"/>
  <c r="H128" i="34"/>
  <c r="I128" i="34"/>
  <c r="J128" i="34"/>
  <c r="K128" i="34"/>
  <c r="L128" i="34"/>
  <c r="M128" i="34"/>
  <c r="A129" i="34"/>
  <c r="B129" i="34"/>
  <c r="C129" i="34"/>
  <c r="D129" i="34"/>
  <c r="E129" i="34"/>
  <c r="F129" i="34"/>
  <c r="G129" i="34"/>
  <c r="H129" i="34"/>
  <c r="I129" i="34"/>
  <c r="J129" i="34"/>
  <c r="K129" i="34"/>
  <c r="L129" i="34"/>
  <c r="M129" i="34"/>
  <c r="A130" i="34"/>
  <c r="B130" i="34"/>
  <c r="C130" i="34"/>
  <c r="D130" i="34"/>
  <c r="E130" i="34"/>
  <c r="F130" i="34"/>
  <c r="G130" i="34"/>
  <c r="H130" i="34"/>
  <c r="I130" i="34"/>
  <c r="J130" i="34"/>
  <c r="K130" i="34"/>
  <c r="L130" i="34"/>
  <c r="M130" i="34"/>
  <c r="A131" i="34"/>
  <c r="B131" i="34"/>
  <c r="C131" i="34"/>
  <c r="D131" i="34"/>
  <c r="E131" i="34"/>
  <c r="F131" i="34"/>
  <c r="G131" i="34"/>
  <c r="H131" i="34"/>
  <c r="I131" i="34"/>
  <c r="J131" i="34"/>
  <c r="K131" i="34"/>
  <c r="L131" i="34"/>
  <c r="M131" i="34"/>
  <c r="A132" i="34"/>
  <c r="B132" i="34"/>
  <c r="C132" i="34"/>
  <c r="D132" i="34"/>
  <c r="E132" i="34"/>
  <c r="F132" i="34"/>
  <c r="G132" i="34"/>
  <c r="H132" i="34"/>
  <c r="I132" i="34"/>
  <c r="J132" i="34"/>
  <c r="K132" i="34"/>
  <c r="L132" i="34"/>
  <c r="M132" i="34"/>
  <c r="A133" i="34"/>
  <c r="B133" i="34"/>
  <c r="C133" i="34"/>
  <c r="D133" i="34"/>
  <c r="E133" i="34"/>
  <c r="F133" i="34"/>
  <c r="G133" i="34"/>
  <c r="H133" i="34"/>
  <c r="I133" i="34"/>
  <c r="J133" i="34"/>
  <c r="K133" i="34"/>
  <c r="L133" i="34"/>
  <c r="M133" i="34"/>
  <c r="A134" i="34"/>
  <c r="B134" i="34"/>
  <c r="C134" i="34"/>
  <c r="D134" i="34"/>
  <c r="E134" i="34"/>
  <c r="F134" i="34"/>
  <c r="G134" i="34"/>
  <c r="H134" i="34"/>
  <c r="I134" i="34"/>
  <c r="J134" i="34"/>
  <c r="K134" i="34"/>
  <c r="L134" i="34"/>
  <c r="M134" i="34"/>
  <c r="A135" i="34"/>
  <c r="B135" i="34"/>
  <c r="C135" i="34"/>
  <c r="D135" i="34"/>
  <c r="E135" i="34"/>
  <c r="F135" i="34"/>
  <c r="G135" i="34"/>
  <c r="H135" i="34"/>
  <c r="I135" i="34"/>
  <c r="J135" i="34"/>
  <c r="K135" i="34"/>
  <c r="L135" i="34"/>
  <c r="M135" i="34"/>
  <c r="A136" i="34"/>
  <c r="B136" i="34"/>
  <c r="C136" i="34"/>
  <c r="D136" i="34"/>
  <c r="E136" i="34"/>
  <c r="F136" i="34"/>
  <c r="G136" i="34"/>
  <c r="H136" i="34"/>
  <c r="I136" i="34"/>
  <c r="J136" i="34"/>
  <c r="K136" i="34"/>
  <c r="L136" i="34"/>
  <c r="M136" i="34"/>
  <c r="A137" i="34"/>
  <c r="B137" i="34"/>
  <c r="C137" i="34"/>
  <c r="D137" i="34"/>
  <c r="E137" i="34"/>
  <c r="F137" i="34"/>
  <c r="G137" i="34"/>
  <c r="H137" i="34"/>
  <c r="I137" i="34"/>
  <c r="J137" i="34"/>
  <c r="K137" i="34"/>
  <c r="L137" i="34"/>
  <c r="M137" i="34"/>
  <c r="A138" i="34"/>
  <c r="B138" i="34"/>
  <c r="C138" i="34"/>
  <c r="D138" i="34"/>
  <c r="E138" i="34"/>
  <c r="F138" i="34"/>
  <c r="G138" i="34"/>
  <c r="H138" i="34"/>
  <c r="I138" i="34"/>
  <c r="J138" i="34"/>
  <c r="K138" i="34"/>
  <c r="L138" i="34"/>
  <c r="M138" i="34"/>
  <c r="A139" i="34"/>
  <c r="B139" i="34"/>
  <c r="C139" i="34"/>
  <c r="D139" i="34"/>
  <c r="E139" i="34"/>
  <c r="F139" i="34"/>
  <c r="G139" i="34"/>
  <c r="H139" i="34"/>
  <c r="I139" i="34"/>
  <c r="J139" i="34"/>
  <c r="K139" i="34"/>
  <c r="L139" i="34"/>
  <c r="M139" i="34"/>
  <c r="A140" i="34"/>
  <c r="B140" i="34"/>
  <c r="C140" i="34"/>
  <c r="D140" i="34"/>
  <c r="E140" i="34"/>
  <c r="F140" i="34"/>
  <c r="G140" i="34"/>
  <c r="H140" i="34"/>
  <c r="I140" i="34"/>
  <c r="J140" i="34"/>
  <c r="K140" i="34"/>
  <c r="L140" i="34"/>
  <c r="M140" i="34"/>
  <c r="A141" i="34"/>
  <c r="B141" i="34"/>
  <c r="C141" i="34"/>
  <c r="D141" i="34"/>
  <c r="E141" i="34"/>
  <c r="F141" i="34"/>
  <c r="G141" i="34"/>
  <c r="H141" i="34"/>
  <c r="I141" i="34"/>
  <c r="J141" i="34"/>
  <c r="K141" i="34"/>
  <c r="L141" i="34"/>
  <c r="M141" i="34"/>
  <c r="A142" i="34"/>
  <c r="B142" i="34"/>
  <c r="C142" i="34"/>
  <c r="D142" i="34"/>
  <c r="E142" i="34"/>
  <c r="F142" i="34"/>
  <c r="G142" i="34"/>
  <c r="H142" i="34"/>
  <c r="I142" i="34"/>
  <c r="J142" i="34"/>
  <c r="K142" i="34"/>
  <c r="L142" i="34"/>
  <c r="M142" i="34"/>
  <c r="A143" i="34"/>
  <c r="B143" i="34"/>
  <c r="C143" i="34"/>
  <c r="D143" i="34"/>
  <c r="E143" i="34"/>
  <c r="F143" i="34"/>
  <c r="G143" i="34"/>
  <c r="H143" i="34"/>
  <c r="I143" i="34"/>
  <c r="J143" i="34"/>
  <c r="K143" i="34"/>
  <c r="L143" i="34"/>
  <c r="M143" i="34"/>
  <c r="A144" i="34"/>
  <c r="B144" i="34"/>
  <c r="C144" i="34"/>
  <c r="D144" i="34"/>
  <c r="E144" i="34"/>
  <c r="F144" i="34"/>
  <c r="G144" i="34"/>
  <c r="H144" i="34"/>
  <c r="I144" i="34"/>
  <c r="J144" i="34"/>
  <c r="K144" i="34"/>
  <c r="L144" i="34"/>
  <c r="M144" i="34"/>
  <c r="A145" i="34"/>
  <c r="B145" i="34"/>
  <c r="C145" i="34"/>
  <c r="D145" i="34"/>
  <c r="E145" i="34"/>
  <c r="F145" i="34"/>
  <c r="G145" i="34"/>
  <c r="H145" i="34"/>
  <c r="I145" i="34"/>
  <c r="J145" i="34"/>
  <c r="K145" i="34"/>
  <c r="L145" i="34"/>
  <c r="M145" i="34"/>
  <c r="A146" i="34"/>
  <c r="B146" i="34"/>
  <c r="C146" i="34"/>
  <c r="D146" i="34"/>
  <c r="E146" i="34"/>
  <c r="F146" i="34"/>
  <c r="G146" i="34"/>
  <c r="H146" i="34"/>
  <c r="I146" i="34"/>
  <c r="J146" i="34"/>
  <c r="K146" i="34"/>
  <c r="L146" i="34"/>
  <c r="M146" i="34"/>
  <c r="A147" i="34"/>
  <c r="B147" i="34"/>
  <c r="C147" i="34"/>
  <c r="D147" i="34"/>
  <c r="E147" i="34"/>
  <c r="F147" i="34"/>
  <c r="G147" i="34"/>
  <c r="H147" i="34"/>
  <c r="I147" i="34"/>
  <c r="J147" i="34"/>
  <c r="K147" i="34"/>
  <c r="L147" i="34"/>
  <c r="M147" i="34"/>
  <c r="A148" i="34"/>
  <c r="B148" i="34"/>
  <c r="C148" i="34"/>
  <c r="D148" i="34"/>
  <c r="E148" i="34"/>
  <c r="F148" i="34"/>
  <c r="G148" i="34"/>
  <c r="H148" i="34"/>
  <c r="I148" i="34"/>
  <c r="J148" i="34"/>
  <c r="K148" i="34"/>
  <c r="L148" i="34"/>
  <c r="M148" i="34"/>
  <c r="A149" i="34"/>
  <c r="B149" i="34"/>
  <c r="C149" i="34"/>
  <c r="D149" i="34"/>
  <c r="E149" i="34"/>
  <c r="F149" i="34"/>
  <c r="G149" i="34"/>
  <c r="H149" i="34"/>
  <c r="I149" i="34"/>
  <c r="J149" i="34"/>
  <c r="K149" i="34"/>
  <c r="L149" i="34"/>
  <c r="M149" i="34"/>
  <c r="A150" i="34"/>
  <c r="B150" i="34"/>
  <c r="C150" i="34"/>
  <c r="D150" i="34"/>
  <c r="E150" i="34"/>
  <c r="F150" i="34"/>
  <c r="G150" i="34"/>
  <c r="H150" i="34"/>
  <c r="I150" i="34"/>
  <c r="J150" i="34"/>
  <c r="K150" i="34"/>
  <c r="L150" i="34"/>
  <c r="M150" i="34"/>
  <c r="A151" i="34"/>
  <c r="B151" i="34"/>
  <c r="C151" i="34"/>
  <c r="D151" i="34"/>
  <c r="E151" i="34"/>
  <c r="F151" i="34"/>
  <c r="G151" i="34"/>
  <c r="H151" i="34"/>
  <c r="I151" i="34"/>
  <c r="J151" i="34"/>
  <c r="K151" i="34"/>
  <c r="L151" i="34"/>
  <c r="M151" i="34"/>
  <c r="A152" i="34"/>
  <c r="B152" i="34"/>
  <c r="C152" i="34"/>
  <c r="D152" i="34"/>
  <c r="E152" i="34"/>
  <c r="F152" i="34"/>
  <c r="G152" i="34"/>
  <c r="H152" i="34"/>
  <c r="I152" i="34"/>
  <c r="J152" i="34"/>
  <c r="K152" i="34"/>
  <c r="L152" i="34"/>
  <c r="M152" i="34"/>
  <c r="A153" i="34"/>
  <c r="B153" i="34"/>
  <c r="C153" i="34"/>
  <c r="D153" i="34"/>
  <c r="E153" i="34"/>
  <c r="F153" i="34"/>
  <c r="G153" i="34"/>
  <c r="H153" i="34"/>
  <c r="I153" i="34"/>
  <c r="J153" i="34"/>
  <c r="K153" i="34"/>
  <c r="L153" i="34"/>
  <c r="M153" i="34"/>
  <c r="A154" i="34"/>
  <c r="B154" i="34"/>
  <c r="C154" i="34"/>
  <c r="D154" i="34"/>
  <c r="E154" i="34"/>
  <c r="F154" i="34"/>
  <c r="G154" i="34"/>
  <c r="H154" i="34"/>
  <c r="I154" i="34"/>
  <c r="J154" i="34"/>
  <c r="K154" i="34"/>
  <c r="L154" i="34"/>
  <c r="M154" i="34"/>
  <c r="A155" i="34"/>
  <c r="B155" i="34"/>
  <c r="C155" i="34"/>
  <c r="D155" i="34"/>
  <c r="E155" i="34"/>
  <c r="F155" i="34"/>
  <c r="G155" i="34"/>
  <c r="H155" i="34"/>
  <c r="I155" i="34"/>
  <c r="J155" i="34"/>
  <c r="K155" i="34"/>
  <c r="L155" i="34"/>
  <c r="M155" i="34"/>
  <c r="A156" i="34"/>
  <c r="B156" i="34"/>
  <c r="C156" i="34"/>
  <c r="D156" i="34"/>
  <c r="E156" i="34"/>
  <c r="F156" i="34"/>
  <c r="G156" i="34"/>
  <c r="H156" i="34"/>
  <c r="I156" i="34"/>
  <c r="J156" i="34"/>
  <c r="K156" i="34"/>
  <c r="L156" i="34"/>
  <c r="M156" i="34"/>
  <c r="A157" i="34"/>
  <c r="B157" i="34"/>
  <c r="C157" i="34"/>
  <c r="D157" i="34"/>
  <c r="E157" i="34"/>
  <c r="F157" i="34"/>
  <c r="G157" i="34"/>
  <c r="H157" i="34"/>
  <c r="I157" i="34"/>
  <c r="J157" i="34"/>
  <c r="K157" i="34"/>
  <c r="L157" i="34"/>
  <c r="M157" i="34"/>
  <c r="A158" i="34"/>
  <c r="B158" i="34"/>
  <c r="C158" i="34"/>
  <c r="D158" i="34"/>
  <c r="E158" i="34"/>
  <c r="F158" i="34"/>
  <c r="G158" i="34"/>
  <c r="H158" i="34"/>
  <c r="I158" i="34"/>
  <c r="J158" i="34"/>
  <c r="K158" i="34"/>
  <c r="L158" i="34"/>
  <c r="M158" i="34"/>
  <c r="A159" i="34"/>
  <c r="B159" i="34"/>
  <c r="C159" i="34"/>
  <c r="D159" i="34"/>
  <c r="E159" i="34"/>
  <c r="F159" i="34"/>
  <c r="G159" i="34"/>
  <c r="H159" i="34"/>
  <c r="I159" i="34"/>
  <c r="J159" i="34"/>
  <c r="K159" i="34"/>
  <c r="L159" i="34"/>
  <c r="M159" i="34"/>
  <c r="A160" i="34"/>
  <c r="B160" i="34"/>
  <c r="C160" i="34"/>
  <c r="D160" i="34"/>
  <c r="E160" i="34"/>
  <c r="F160" i="34"/>
  <c r="G160" i="34"/>
  <c r="H160" i="34"/>
  <c r="I160" i="34"/>
  <c r="J160" i="34"/>
  <c r="K160" i="34"/>
  <c r="L160" i="34"/>
  <c r="M160" i="34"/>
  <c r="A161" i="34"/>
  <c r="B161" i="34"/>
  <c r="C161" i="34"/>
  <c r="D161" i="34"/>
  <c r="E161" i="34"/>
  <c r="F161" i="34"/>
  <c r="G161" i="34"/>
  <c r="H161" i="34"/>
  <c r="I161" i="34"/>
  <c r="J161" i="34"/>
  <c r="K161" i="34"/>
  <c r="L161" i="34"/>
  <c r="M161" i="34"/>
  <c r="A162" i="34"/>
  <c r="B162" i="34"/>
  <c r="C162" i="34"/>
  <c r="D162" i="34"/>
  <c r="E162" i="34"/>
  <c r="F162" i="34"/>
  <c r="G162" i="34"/>
  <c r="H162" i="34"/>
  <c r="I162" i="34"/>
  <c r="J162" i="34"/>
  <c r="K162" i="34"/>
  <c r="L162" i="34"/>
  <c r="M162" i="34"/>
  <c r="A163" i="34"/>
  <c r="B163" i="34"/>
  <c r="C163" i="34"/>
  <c r="D163" i="34"/>
  <c r="E163" i="34"/>
  <c r="F163" i="34"/>
  <c r="G163" i="34"/>
  <c r="H163" i="34"/>
  <c r="I163" i="34"/>
  <c r="J163" i="34"/>
  <c r="K163" i="34"/>
  <c r="L163" i="34"/>
  <c r="M163" i="34"/>
  <c r="A164" i="34"/>
  <c r="B164" i="34"/>
  <c r="C164" i="34"/>
  <c r="D164" i="34"/>
  <c r="E164" i="34"/>
  <c r="F164" i="34"/>
  <c r="G164" i="34"/>
  <c r="H164" i="34"/>
  <c r="I164" i="34"/>
  <c r="J164" i="34"/>
  <c r="K164" i="34"/>
  <c r="L164" i="34"/>
  <c r="M164" i="34"/>
  <c r="A165" i="34"/>
  <c r="B165" i="34"/>
  <c r="C165" i="34"/>
  <c r="D165" i="34"/>
  <c r="E165" i="34"/>
  <c r="F165" i="34"/>
  <c r="G165" i="34"/>
  <c r="H165" i="34"/>
  <c r="I165" i="34"/>
  <c r="J165" i="34"/>
  <c r="K165" i="34"/>
  <c r="L165" i="34"/>
  <c r="M165" i="34"/>
  <c r="A166" i="34"/>
  <c r="B166" i="34"/>
  <c r="C166" i="34"/>
  <c r="D166" i="34"/>
  <c r="E166" i="34"/>
  <c r="F166" i="34"/>
  <c r="G166" i="34"/>
  <c r="H166" i="34"/>
  <c r="I166" i="34"/>
  <c r="J166" i="34"/>
  <c r="K166" i="34"/>
  <c r="L166" i="34"/>
  <c r="M166" i="34"/>
  <c r="A167" i="34"/>
  <c r="B167" i="34"/>
  <c r="C167" i="34"/>
  <c r="D167" i="34"/>
  <c r="E167" i="34"/>
  <c r="F167" i="34"/>
  <c r="G167" i="34"/>
  <c r="H167" i="34"/>
  <c r="I167" i="34"/>
  <c r="J167" i="34"/>
  <c r="K167" i="34"/>
  <c r="L167" i="34"/>
  <c r="M167" i="34"/>
  <c r="A168" i="34"/>
  <c r="B168" i="34"/>
  <c r="C168" i="34"/>
  <c r="D168" i="34"/>
  <c r="E168" i="34"/>
  <c r="F168" i="34"/>
  <c r="G168" i="34"/>
  <c r="H168" i="34"/>
  <c r="I168" i="34"/>
  <c r="J168" i="34"/>
  <c r="K168" i="34"/>
  <c r="L168" i="34"/>
  <c r="M168" i="34"/>
  <c r="A169" i="34"/>
  <c r="B169" i="34"/>
  <c r="C169" i="34"/>
  <c r="D169" i="34"/>
  <c r="E169" i="34"/>
  <c r="F169" i="34"/>
  <c r="G169" i="34"/>
  <c r="H169" i="34"/>
  <c r="I169" i="34"/>
  <c r="J169" i="34"/>
  <c r="K169" i="34"/>
  <c r="L169" i="34"/>
  <c r="M169" i="34"/>
  <c r="A170" i="34"/>
  <c r="B170" i="34"/>
  <c r="C170" i="34"/>
  <c r="D170" i="34"/>
  <c r="E170" i="34"/>
  <c r="F170" i="34"/>
  <c r="G170" i="34"/>
  <c r="H170" i="34"/>
  <c r="I170" i="34"/>
  <c r="J170" i="34"/>
  <c r="K170" i="34"/>
  <c r="L170" i="34"/>
  <c r="M170" i="34"/>
  <c r="A171" i="34"/>
  <c r="B171" i="34"/>
  <c r="C171" i="34"/>
  <c r="D171" i="34"/>
  <c r="E171" i="34"/>
  <c r="F171" i="34"/>
  <c r="G171" i="34"/>
  <c r="H171" i="34"/>
  <c r="I171" i="34"/>
  <c r="J171" i="34"/>
  <c r="K171" i="34"/>
  <c r="L171" i="34"/>
  <c r="M171" i="34"/>
  <c r="A172" i="34"/>
  <c r="B172" i="34"/>
  <c r="C172" i="34"/>
  <c r="D172" i="34"/>
  <c r="E172" i="34"/>
  <c r="F172" i="34"/>
  <c r="G172" i="34"/>
  <c r="H172" i="34"/>
  <c r="I172" i="34"/>
  <c r="J172" i="34"/>
  <c r="K172" i="34"/>
  <c r="L172" i="34"/>
  <c r="M172" i="34"/>
  <c r="A173" i="34"/>
  <c r="B173" i="34"/>
  <c r="C173" i="34"/>
  <c r="D173" i="34"/>
  <c r="E173" i="34"/>
  <c r="F173" i="34"/>
  <c r="G173" i="34"/>
  <c r="H173" i="34"/>
  <c r="I173" i="34"/>
  <c r="J173" i="34"/>
  <c r="K173" i="34"/>
  <c r="L173" i="34"/>
  <c r="M173" i="34"/>
  <c r="A174" i="34"/>
  <c r="B174" i="34"/>
  <c r="C174" i="34"/>
  <c r="D174" i="34"/>
  <c r="E174" i="34"/>
  <c r="F174" i="34"/>
  <c r="G174" i="34"/>
  <c r="H174" i="34"/>
  <c r="I174" i="34"/>
  <c r="J174" i="34"/>
  <c r="K174" i="34"/>
  <c r="L174" i="34"/>
  <c r="M174" i="34"/>
  <c r="A175" i="34"/>
  <c r="B175" i="34"/>
  <c r="C175" i="34"/>
  <c r="D175" i="34"/>
  <c r="E175" i="34"/>
  <c r="F175" i="34"/>
  <c r="G175" i="34"/>
  <c r="H175" i="34"/>
  <c r="I175" i="34"/>
  <c r="J175" i="34"/>
  <c r="K175" i="34"/>
  <c r="L175" i="34"/>
  <c r="M175" i="34"/>
  <c r="A176" i="34"/>
  <c r="B176" i="34"/>
  <c r="C176" i="34"/>
  <c r="D176" i="34"/>
  <c r="E176" i="34"/>
  <c r="F176" i="34"/>
  <c r="G176" i="34"/>
  <c r="H176" i="34"/>
  <c r="I176" i="34"/>
  <c r="J176" i="34"/>
  <c r="K176" i="34"/>
  <c r="L176" i="34"/>
  <c r="M176" i="34"/>
  <c r="A177" i="34"/>
  <c r="B177" i="34"/>
  <c r="C177" i="34"/>
  <c r="D177" i="34"/>
  <c r="E177" i="34"/>
  <c r="F177" i="34"/>
  <c r="G177" i="34"/>
  <c r="H177" i="34"/>
  <c r="I177" i="34"/>
  <c r="J177" i="34"/>
  <c r="K177" i="34"/>
  <c r="L177" i="34"/>
  <c r="M177" i="34"/>
  <c r="A178" i="34"/>
  <c r="B178" i="34"/>
  <c r="C178" i="34"/>
  <c r="D178" i="34"/>
  <c r="E178" i="34"/>
  <c r="F178" i="34"/>
  <c r="G178" i="34"/>
  <c r="H178" i="34"/>
  <c r="I178" i="34"/>
  <c r="J178" i="34"/>
  <c r="K178" i="34"/>
  <c r="L178" i="34"/>
  <c r="M178" i="34"/>
  <c r="A179" i="34"/>
  <c r="B179" i="34"/>
  <c r="C179" i="34"/>
  <c r="D179" i="34"/>
  <c r="E179" i="34"/>
  <c r="F179" i="34"/>
  <c r="G179" i="34"/>
  <c r="H179" i="34"/>
  <c r="I179" i="34"/>
  <c r="J179" i="34"/>
  <c r="K179" i="34"/>
  <c r="L179" i="34"/>
  <c r="M179" i="34"/>
  <c r="A180" i="34"/>
  <c r="B180" i="34"/>
  <c r="C180" i="34"/>
  <c r="D180" i="34"/>
  <c r="E180" i="34"/>
  <c r="F180" i="34"/>
  <c r="G180" i="34"/>
  <c r="H180" i="34"/>
  <c r="I180" i="34"/>
  <c r="J180" i="34"/>
  <c r="K180" i="34"/>
  <c r="L180" i="34"/>
  <c r="M180" i="34"/>
  <c r="A181" i="34"/>
  <c r="B181" i="34"/>
  <c r="C181" i="34"/>
  <c r="D181" i="34"/>
  <c r="E181" i="34"/>
  <c r="F181" i="34"/>
  <c r="G181" i="34"/>
  <c r="H181" i="34"/>
  <c r="I181" i="34"/>
  <c r="J181" i="34"/>
  <c r="K181" i="34"/>
  <c r="L181" i="34"/>
  <c r="M181" i="34"/>
  <c r="A182" i="34"/>
  <c r="B182" i="34"/>
  <c r="C182" i="34"/>
  <c r="D182" i="34"/>
  <c r="E182" i="34"/>
  <c r="F182" i="34"/>
  <c r="G182" i="34"/>
  <c r="H182" i="34"/>
  <c r="I182" i="34"/>
  <c r="J182" i="34"/>
  <c r="K182" i="34"/>
  <c r="L182" i="34"/>
  <c r="M182" i="34"/>
  <c r="A183" i="34"/>
  <c r="B183" i="34"/>
  <c r="C183" i="34"/>
  <c r="D183" i="34"/>
  <c r="E183" i="34"/>
  <c r="F183" i="34"/>
  <c r="G183" i="34"/>
  <c r="H183" i="34"/>
  <c r="I183" i="34"/>
  <c r="J183" i="34"/>
  <c r="K183" i="34"/>
  <c r="L183" i="34"/>
  <c r="M183" i="34"/>
  <c r="A184" i="34"/>
  <c r="B184" i="34"/>
  <c r="C184" i="34"/>
  <c r="D184" i="34"/>
  <c r="E184" i="34"/>
  <c r="F184" i="34"/>
  <c r="G184" i="34"/>
  <c r="H184" i="34"/>
  <c r="I184" i="34"/>
  <c r="J184" i="34"/>
  <c r="K184" i="34"/>
  <c r="L184" i="34"/>
  <c r="M184" i="34"/>
  <c r="A185" i="34"/>
  <c r="B185" i="34"/>
  <c r="C185" i="34"/>
  <c r="D185" i="34"/>
  <c r="E185" i="34"/>
  <c r="F185" i="34"/>
  <c r="G185" i="34"/>
  <c r="H185" i="34"/>
  <c r="I185" i="34"/>
  <c r="J185" i="34"/>
  <c r="K185" i="34"/>
  <c r="L185" i="34"/>
  <c r="M185" i="34"/>
  <c r="A186" i="34"/>
  <c r="B186" i="34"/>
  <c r="C186" i="34"/>
  <c r="D186" i="34"/>
  <c r="E186" i="34"/>
  <c r="F186" i="34"/>
  <c r="G186" i="34"/>
  <c r="H186" i="34"/>
  <c r="I186" i="34"/>
  <c r="J186" i="34"/>
  <c r="K186" i="34"/>
  <c r="L186" i="34"/>
  <c r="M186" i="34"/>
  <c r="A187" i="34"/>
  <c r="B187" i="34"/>
  <c r="C187" i="34"/>
  <c r="D187" i="34"/>
  <c r="E187" i="34"/>
  <c r="F187" i="34"/>
  <c r="G187" i="34"/>
  <c r="H187" i="34"/>
  <c r="I187" i="34"/>
  <c r="J187" i="34"/>
  <c r="K187" i="34"/>
  <c r="L187" i="34"/>
  <c r="M187" i="34"/>
  <c r="A188" i="34"/>
  <c r="B188" i="34"/>
  <c r="C188" i="34"/>
  <c r="D188" i="34"/>
  <c r="E188" i="34"/>
  <c r="F188" i="34"/>
  <c r="G188" i="34"/>
  <c r="H188" i="34"/>
  <c r="I188" i="34"/>
  <c r="J188" i="34"/>
  <c r="K188" i="34"/>
  <c r="L188" i="34"/>
  <c r="M188" i="34"/>
  <c r="A189" i="34"/>
  <c r="B189" i="34"/>
  <c r="C189" i="34"/>
  <c r="D189" i="34"/>
  <c r="E189" i="34"/>
  <c r="F189" i="34"/>
  <c r="G189" i="34"/>
  <c r="H189" i="34"/>
  <c r="I189" i="34"/>
  <c r="J189" i="34"/>
  <c r="K189" i="34"/>
  <c r="L189" i="34"/>
  <c r="M189" i="34"/>
  <c r="A190" i="34"/>
  <c r="B190" i="34"/>
  <c r="C190" i="34"/>
  <c r="D190" i="34"/>
  <c r="E190" i="34"/>
  <c r="F190" i="34"/>
  <c r="G190" i="34"/>
  <c r="H190" i="34"/>
  <c r="I190" i="34"/>
  <c r="J190" i="34"/>
  <c r="K190" i="34"/>
  <c r="L190" i="34"/>
  <c r="M190" i="34"/>
  <c r="A191" i="34"/>
  <c r="B191" i="34"/>
  <c r="C191" i="34"/>
  <c r="D191" i="34"/>
  <c r="E191" i="34"/>
  <c r="F191" i="34"/>
  <c r="G191" i="34"/>
  <c r="H191" i="34"/>
  <c r="I191" i="34"/>
  <c r="J191" i="34"/>
  <c r="K191" i="34"/>
  <c r="L191" i="34"/>
  <c r="M191" i="34"/>
  <c r="A192" i="34"/>
  <c r="B192" i="34"/>
  <c r="C192" i="34"/>
  <c r="D192" i="34"/>
  <c r="E192" i="34"/>
  <c r="F192" i="34"/>
  <c r="G192" i="34"/>
  <c r="H192" i="34"/>
  <c r="I192" i="34"/>
  <c r="J192" i="34"/>
  <c r="K192" i="34"/>
  <c r="L192" i="34"/>
  <c r="M192" i="34"/>
  <c r="A193" i="34"/>
  <c r="B193" i="34"/>
  <c r="C193" i="34"/>
  <c r="D193" i="34"/>
  <c r="E193" i="34"/>
  <c r="F193" i="34"/>
  <c r="G193" i="34"/>
  <c r="H193" i="34"/>
  <c r="I193" i="34"/>
  <c r="J193" i="34"/>
  <c r="K193" i="34"/>
  <c r="L193" i="34"/>
  <c r="M193" i="34"/>
  <c r="A194" i="34"/>
  <c r="B194" i="34"/>
  <c r="C194" i="34"/>
  <c r="D194" i="34"/>
  <c r="E194" i="34"/>
  <c r="F194" i="34"/>
  <c r="G194" i="34"/>
  <c r="H194" i="34"/>
  <c r="I194" i="34"/>
  <c r="J194" i="34"/>
  <c r="K194" i="34"/>
  <c r="L194" i="34"/>
  <c r="M194" i="34"/>
  <c r="A195" i="34"/>
  <c r="B195" i="34"/>
  <c r="C195" i="34"/>
  <c r="D195" i="34"/>
  <c r="E195" i="34"/>
  <c r="F195" i="34"/>
  <c r="G195" i="34"/>
  <c r="H195" i="34"/>
  <c r="I195" i="34"/>
  <c r="J195" i="34"/>
  <c r="K195" i="34"/>
  <c r="L195" i="34"/>
  <c r="M195" i="34"/>
  <c r="A196" i="34"/>
  <c r="B196" i="34"/>
  <c r="C196" i="34"/>
  <c r="D196" i="34"/>
  <c r="E196" i="34"/>
  <c r="F196" i="34"/>
  <c r="G196" i="34"/>
  <c r="H196" i="34"/>
  <c r="I196" i="34"/>
  <c r="J196" i="34"/>
  <c r="K196" i="34"/>
  <c r="L196" i="34"/>
  <c r="M196" i="34"/>
  <c r="A197" i="34"/>
  <c r="B197" i="34"/>
  <c r="C197" i="34"/>
  <c r="D197" i="34"/>
  <c r="E197" i="34"/>
  <c r="F197" i="34"/>
  <c r="G197" i="34"/>
  <c r="H197" i="34"/>
  <c r="I197" i="34"/>
  <c r="J197" i="34"/>
  <c r="K197" i="34"/>
  <c r="L197" i="34"/>
  <c r="M197" i="34"/>
  <c r="A198" i="34"/>
  <c r="B198" i="34"/>
  <c r="C198" i="34"/>
  <c r="D198" i="34"/>
  <c r="E198" i="34"/>
  <c r="F198" i="34"/>
  <c r="G198" i="34"/>
  <c r="H198" i="34"/>
  <c r="I198" i="34"/>
  <c r="J198" i="34"/>
  <c r="K198" i="34"/>
  <c r="L198" i="34"/>
  <c r="M198" i="34"/>
  <c r="A199" i="34"/>
  <c r="B199" i="34"/>
  <c r="C199" i="34"/>
  <c r="D199" i="34"/>
  <c r="E199" i="34"/>
  <c r="F199" i="34"/>
  <c r="G199" i="34"/>
  <c r="H199" i="34"/>
  <c r="I199" i="34"/>
  <c r="J199" i="34"/>
  <c r="K199" i="34"/>
  <c r="L199" i="34"/>
  <c r="M199" i="34"/>
  <c r="A200" i="34"/>
  <c r="B200" i="34"/>
  <c r="C200" i="34"/>
  <c r="D200" i="34"/>
  <c r="E200" i="34"/>
  <c r="F200" i="34"/>
  <c r="G200" i="34"/>
  <c r="H200" i="34"/>
  <c r="I200" i="34"/>
  <c r="J200" i="34"/>
  <c r="K200" i="34"/>
  <c r="L200" i="34"/>
  <c r="M200" i="34"/>
  <c r="A201" i="34"/>
  <c r="B201" i="34"/>
  <c r="C201" i="34"/>
  <c r="D201" i="34"/>
  <c r="E201" i="34"/>
  <c r="F201" i="34"/>
  <c r="G201" i="34"/>
  <c r="H201" i="34"/>
  <c r="I201" i="34"/>
  <c r="J201" i="34"/>
  <c r="K201" i="34"/>
  <c r="L201" i="34"/>
  <c r="M201" i="34"/>
  <c r="A202" i="34"/>
  <c r="B202" i="34"/>
  <c r="C202" i="34"/>
  <c r="D202" i="34"/>
  <c r="E202" i="34"/>
  <c r="F202" i="34"/>
  <c r="G202" i="34"/>
  <c r="H202" i="34"/>
  <c r="I202" i="34"/>
  <c r="J202" i="34"/>
  <c r="K202" i="34"/>
  <c r="L202" i="34"/>
  <c r="M202" i="34"/>
  <c r="A203" i="34"/>
  <c r="B203" i="34"/>
  <c r="C203" i="34"/>
  <c r="D203" i="34"/>
  <c r="E203" i="34"/>
  <c r="F203" i="34"/>
  <c r="G203" i="34"/>
  <c r="H203" i="34"/>
  <c r="I203" i="34"/>
  <c r="J203" i="34"/>
  <c r="K203" i="34"/>
  <c r="L203" i="34"/>
  <c r="M203" i="34"/>
  <c r="A204" i="34"/>
  <c r="B204" i="34"/>
  <c r="C204" i="34"/>
  <c r="D204" i="34"/>
  <c r="E204" i="34"/>
  <c r="F204" i="34"/>
  <c r="G204" i="34"/>
  <c r="H204" i="34"/>
  <c r="I204" i="34"/>
  <c r="J204" i="34"/>
  <c r="K204" i="34"/>
  <c r="L204" i="34"/>
  <c r="M204" i="34"/>
  <c r="A205" i="34"/>
  <c r="B205" i="34"/>
  <c r="C205" i="34"/>
  <c r="D205" i="34"/>
  <c r="E205" i="34"/>
  <c r="F205" i="34"/>
  <c r="G205" i="34"/>
  <c r="H205" i="34"/>
  <c r="I205" i="34"/>
  <c r="J205" i="34"/>
  <c r="K205" i="34"/>
  <c r="L205" i="34"/>
  <c r="M205" i="34"/>
  <c r="A206" i="34"/>
  <c r="B206" i="34"/>
  <c r="C206" i="34"/>
  <c r="D206" i="34"/>
  <c r="E206" i="34"/>
  <c r="F206" i="34"/>
  <c r="G206" i="34"/>
  <c r="H206" i="34"/>
  <c r="I206" i="34"/>
  <c r="J206" i="34"/>
  <c r="K206" i="34"/>
  <c r="L206" i="34"/>
  <c r="M206" i="34"/>
  <c r="A207" i="34"/>
  <c r="B207" i="34"/>
  <c r="C207" i="34"/>
  <c r="D207" i="34"/>
  <c r="E207" i="34"/>
  <c r="F207" i="34"/>
  <c r="G207" i="34"/>
  <c r="H207" i="34"/>
  <c r="I207" i="34"/>
  <c r="J207" i="34"/>
  <c r="K207" i="34"/>
  <c r="L207" i="34"/>
  <c r="M207" i="34"/>
  <c r="A208" i="34"/>
  <c r="B208" i="34"/>
  <c r="C208" i="34"/>
  <c r="D208" i="34"/>
  <c r="E208" i="34"/>
  <c r="F208" i="34"/>
  <c r="G208" i="34"/>
  <c r="H208" i="34"/>
  <c r="I208" i="34"/>
  <c r="J208" i="34"/>
  <c r="K208" i="34"/>
  <c r="L208" i="34"/>
  <c r="M208" i="34"/>
  <c r="A209" i="34"/>
  <c r="B209" i="34"/>
  <c r="C209" i="34"/>
  <c r="D209" i="34"/>
  <c r="E209" i="34"/>
  <c r="F209" i="34"/>
  <c r="G209" i="34"/>
  <c r="H209" i="34"/>
  <c r="I209" i="34"/>
  <c r="J209" i="34"/>
  <c r="K209" i="34"/>
  <c r="L209" i="34"/>
  <c r="M209" i="34"/>
  <c r="A210" i="34"/>
  <c r="B210" i="34"/>
  <c r="C210" i="34"/>
  <c r="D210" i="34"/>
  <c r="E210" i="34"/>
  <c r="F210" i="34"/>
  <c r="G210" i="34"/>
  <c r="H210" i="34"/>
  <c r="I210" i="34"/>
  <c r="J210" i="34"/>
  <c r="K210" i="34"/>
  <c r="L210" i="34"/>
  <c r="M210" i="34"/>
  <c r="A211" i="34"/>
  <c r="B211" i="34"/>
  <c r="C211" i="34"/>
  <c r="D211" i="34"/>
  <c r="E211" i="34"/>
  <c r="F211" i="34"/>
  <c r="G211" i="34"/>
  <c r="H211" i="34"/>
  <c r="I211" i="34"/>
  <c r="J211" i="34"/>
  <c r="K211" i="34"/>
  <c r="L211" i="34"/>
  <c r="M211" i="34"/>
  <c r="A212" i="34"/>
  <c r="B212" i="34"/>
  <c r="C212" i="34"/>
  <c r="D212" i="34"/>
  <c r="E212" i="34"/>
  <c r="F212" i="34"/>
  <c r="G212" i="34"/>
  <c r="H212" i="34"/>
  <c r="I212" i="34"/>
  <c r="J212" i="34"/>
  <c r="K212" i="34"/>
  <c r="L212" i="34"/>
  <c r="M212" i="34"/>
  <c r="A213" i="34"/>
  <c r="B213" i="34"/>
  <c r="C213" i="34"/>
  <c r="D213" i="34"/>
  <c r="E213" i="34"/>
  <c r="F213" i="34"/>
  <c r="G213" i="34"/>
  <c r="H213" i="34"/>
  <c r="I213" i="34"/>
  <c r="J213" i="34"/>
  <c r="K213" i="34"/>
  <c r="L213" i="34"/>
  <c r="M213" i="34"/>
  <c r="A214" i="34"/>
  <c r="B214" i="34"/>
  <c r="C214" i="34"/>
  <c r="D214" i="34"/>
  <c r="E214" i="34"/>
  <c r="F214" i="34"/>
  <c r="G214" i="34"/>
  <c r="H214" i="34"/>
  <c r="I214" i="34"/>
  <c r="J214" i="34"/>
  <c r="K214" i="34"/>
  <c r="L214" i="34"/>
  <c r="M214" i="34"/>
  <c r="A215" i="34"/>
  <c r="B215" i="34"/>
  <c r="C215" i="34"/>
  <c r="D215" i="34"/>
  <c r="E215" i="34"/>
  <c r="F215" i="34"/>
  <c r="G215" i="34"/>
  <c r="H215" i="34"/>
  <c r="I215" i="34"/>
  <c r="J215" i="34"/>
  <c r="K215" i="34"/>
  <c r="L215" i="34"/>
  <c r="M215" i="34"/>
  <c r="A216" i="34"/>
  <c r="B216" i="34"/>
  <c r="C216" i="34"/>
  <c r="D216" i="34"/>
  <c r="E216" i="34"/>
  <c r="F216" i="34"/>
  <c r="G216" i="34"/>
  <c r="H216" i="34"/>
  <c r="I216" i="34"/>
  <c r="J216" i="34"/>
  <c r="K216" i="34"/>
  <c r="L216" i="34"/>
  <c r="M216" i="34"/>
  <c r="A217" i="34"/>
  <c r="B217" i="34"/>
  <c r="C217" i="34"/>
  <c r="D217" i="34"/>
  <c r="E217" i="34"/>
  <c r="F217" i="34"/>
  <c r="G217" i="34"/>
  <c r="H217" i="34"/>
  <c r="I217" i="34"/>
  <c r="J217" i="34"/>
  <c r="K217" i="34"/>
  <c r="L217" i="34"/>
  <c r="M217" i="34"/>
  <c r="A218" i="34"/>
  <c r="B218" i="34"/>
  <c r="C218" i="34"/>
  <c r="D218" i="34"/>
  <c r="E218" i="34"/>
  <c r="F218" i="34"/>
  <c r="G218" i="34"/>
  <c r="H218" i="34"/>
  <c r="I218" i="34"/>
  <c r="J218" i="34"/>
  <c r="K218" i="34"/>
  <c r="L218" i="34"/>
  <c r="M218" i="34"/>
  <c r="A219" i="34"/>
  <c r="B219" i="34"/>
  <c r="C219" i="34"/>
  <c r="D219" i="34"/>
  <c r="E219" i="34"/>
  <c r="F219" i="34"/>
  <c r="G219" i="34"/>
  <c r="H219" i="34"/>
  <c r="I219" i="34"/>
  <c r="J219" i="34"/>
  <c r="K219" i="34"/>
  <c r="L219" i="34"/>
  <c r="M219" i="34"/>
  <c r="A220" i="34"/>
  <c r="B220" i="34"/>
  <c r="C220" i="34"/>
  <c r="D220" i="34"/>
  <c r="E220" i="34"/>
  <c r="F220" i="34"/>
  <c r="G220" i="34"/>
  <c r="H220" i="34"/>
  <c r="I220" i="34"/>
  <c r="J220" i="34"/>
  <c r="K220" i="34"/>
  <c r="L220" i="34"/>
  <c r="M220" i="34"/>
  <c r="A221" i="34"/>
  <c r="B221" i="34"/>
  <c r="C221" i="34"/>
  <c r="D221" i="34"/>
  <c r="E221" i="34"/>
  <c r="F221" i="34"/>
  <c r="G221" i="34"/>
  <c r="H221" i="34"/>
  <c r="I221" i="34"/>
  <c r="J221" i="34"/>
  <c r="K221" i="34"/>
  <c r="L221" i="34"/>
  <c r="M221" i="34"/>
  <c r="A222" i="34"/>
  <c r="B222" i="34"/>
  <c r="C222" i="34"/>
  <c r="D222" i="34"/>
  <c r="E222" i="34"/>
  <c r="F222" i="34"/>
  <c r="G222" i="34"/>
  <c r="H222" i="34"/>
  <c r="I222" i="34"/>
  <c r="J222" i="34"/>
  <c r="K222" i="34"/>
  <c r="L222" i="34"/>
  <c r="M222" i="34"/>
  <c r="A223" i="34"/>
  <c r="B223" i="34"/>
  <c r="C223" i="34"/>
  <c r="D223" i="34"/>
  <c r="E223" i="34"/>
  <c r="F223" i="34"/>
  <c r="G223" i="34"/>
  <c r="H223" i="34"/>
  <c r="I223" i="34"/>
  <c r="J223" i="34"/>
  <c r="K223" i="34"/>
  <c r="L223" i="34"/>
  <c r="M223" i="34"/>
  <c r="A224" i="34"/>
  <c r="B224" i="34"/>
  <c r="C224" i="34"/>
  <c r="D224" i="34"/>
  <c r="E224" i="34"/>
  <c r="F224" i="34"/>
  <c r="G224" i="34"/>
  <c r="H224" i="34"/>
  <c r="I224" i="34"/>
  <c r="J224" i="34"/>
  <c r="K224" i="34"/>
  <c r="L224" i="34"/>
  <c r="M224" i="34"/>
  <c r="A225" i="34"/>
  <c r="B225" i="34"/>
  <c r="C225" i="34"/>
  <c r="D225" i="34"/>
  <c r="E225" i="34"/>
  <c r="F225" i="34"/>
  <c r="G225" i="34"/>
  <c r="H225" i="34"/>
  <c r="I225" i="34"/>
  <c r="J225" i="34"/>
  <c r="K225" i="34"/>
  <c r="L225" i="34"/>
  <c r="M225" i="34"/>
  <c r="A226" i="34"/>
  <c r="B226" i="34"/>
  <c r="C226" i="34"/>
  <c r="D226" i="34"/>
  <c r="E226" i="34"/>
  <c r="F226" i="34"/>
  <c r="G226" i="34"/>
  <c r="H226" i="34"/>
  <c r="I226" i="34"/>
  <c r="J226" i="34"/>
  <c r="K226" i="34"/>
  <c r="L226" i="34"/>
  <c r="M226" i="34"/>
  <c r="A227" i="34"/>
  <c r="B227" i="34"/>
  <c r="C227" i="34"/>
  <c r="D227" i="34"/>
  <c r="E227" i="34"/>
  <c r="F227" i="34"/>
  <c r="G227" i="34"/>
  <c r="H227" i="34"/>
  <c r="I227" i="34"/>
  <c r="J227" i="34"/>
  <c r="K227" i="34"/>
  <c r="L227" i="34"/>
  <c r="M227" i="34"/>
  <c r="A228" i="34"/>
  <c r="B228" i="34"/>
  <c r="C228" i="34"/>
  <c r="D228" i="34"/>
  <c r="E228" i="34"/>
  <c r="F228" i="34"/>
  <c r="G228" i="34"/>
  <c r="H228" i="34"/>
  <c r="I228" i="34"/>
  <c r="J228" i="34"/>
  <c r="K228" i="34"/>
  <c r="L228" i="34"/>
  <c r="M228" i="34"/>
  <c r="A229" i="34"/>
  <c r="B229" i="34"/>
  <c r="C229" i="34"/>
  <c r="D229" i="34"/>
  <c r="E229" i="34"/>
  <c r="F229" i="34"/>
  <c r="G229" i="34"/>
  <c r="H229" i="34"/>
  <c r="I229" i="34"/>
  <c r="J229" i="34"/>
  <c r="K229" i="34"/>
  <c r="L229" i="34"/>
  <c r="M229" i="34"/>
  <c r="A230" i="34"/>
  <c r="B230" i="34"/>
  <c r="C230" i="34"/>
  <c r="D230" i="34"/>
  <c r="E230" i="34"/>
  <c r="F230" i="34"/>
  <c r="G230" i="34"/>
  <c r="H230" i="34"/>
  <c r="I230" i="34"/>
  <c r="J230" i="34"/>
  <c r="K230" i="34"/>
  <c r="L230" i="34"/>
  <c r="M230" i="34"/>
  <c r="A231" i="34"/>
  <c r="B231" i="34"/>
  <c r="C231" i="34"/>
  <c r="D231" i="34"/>
  <c r="E231" i="34"/>
  <c r="F231" i="34"/>
  <c r="G231" i="34"/>
  <c r="H231" i="34"/>
  <c r="I231" i="34"/>
  <c r="J231" i="34"/>
  <c r="K231" i="34"/>
  <c r="L231" i="34"/>
  <c r="M231" i="34"/>
  <c r="A232" i="34"/>
  <c r="B232" i="34"/>
  <c r="C232" i="34"/>
  <c r="D232" i="34"/>
  <c r="E232" i="34"/>
  <c r="F232" i="34"/>
  <c r="G232" i="34"/>
  <c r="H232" i="34"/>
  <c r="I232" i="34"/>
  <c r="J232" i="34"/>
  <c r="K232" i="34"/>
  <c r="L232" i="34"/>
  <c r="M232" i="34"/>
  <c r="A233" i="34"/>
  <c r="B233" i="34"/>
  <c r="C233" i="34"/>
  <c r="D233" i="34"/>
  <c r="E233" i="34"/>
  <c r="F233" i="34"/>
  <c r="G233" i="34"/>
  <c r="H233" i="34"/>
  <c r="I233" i="34"/>
  <c r="J233" i="34"/>
  <c r="K233" i="34"/>
  <c r="L233" i="34"/>
  <c r="M233" i="34"/>
  <c r="A234" i="34"/>
  <c r="B234" i="34"/>
  <c r="C234" i="34"/>
  <c r="D234" i="34"/>
  <c r="E234" i="34"/>
  <c r="F234" i="34"/>
  <c r="G234" i="34"/>
  <c r="H234" i="34"/>
  <c r="I234" i="34"/>
  <c r="J234" i="34"/>
  <c r="K234" i="34"/>
  <c r="L234" i="34"/>
  <c r="M234" i="34"/>
  <c r="A235" i="34"/>
  <c r="B235" i="34"/>
  <c r="C235" i="34"/>
  <c r="D235" i="34"/>
  <c r="E235" i="34"/>
  <c r="F235" i="34"/>
  <c r="G235" i="34"/>
  <c r="H235" i="34"/>
  <c r="I235" i="34"/>
  <c r="J235" i="34"/>
  <c r="K235" i="34"/>
  <c r="L235" i="34"/>
  <c r="M235" i="34"/>
  <c r="A236" i="34"/>
  <c r="B236" i="34"/>
  <c r="C236" i="34"/>
  <c r="D236" i="34"/>
  <c r="E236" i="34"/>
  <c r="F236" i="34"/>
  <c r="G236" i="34"/>
  <c r="H236" i="34"/>
  <c r="I236" i="34"/>
  <c r="J236" i="34"/>
  <c r="K236" i="34"/>
  <c r="L236" i="34"/>
  <c r="M236" i="34"/>
  <c r="A237" i="34"/>
  <c r="B237" i="34"/>
  <c r="C237" i="34"/>
  <c r="D237" i="34"/>
  <c r="E237" i="34"/>
  <c r="F237" i="34"/>
  <c r="G237" i="34"/>
  <c r="H237" i="34"/>
  <c r="I237" i="34"/>
  <c r="J237" i="34"/>
  <c r="K237" i="34"/>
  <c r="L237" i="34"/>
  <c r="M237" i="34"/>
  <c r="A238" i="34"/>
  <c r="B238" i="34"/>
  <c r="C238" i="34"/>
  <c r="D238" i="34"/>
  <c r="E238" i="34"/>
  <c r="F238" i="34"/>
  <c r="G238" i="34"/>
  <c r="H238" i="34"/>
  <c r="I238" i="34"/>
  <c r="J238" i="34"/>
  <c r="K238" i="34"/>
  <c r="L238" i="34"/>
  <c r="M238" i="34"/>
  <c r="A239" i="34"/>
  <c r="B239" i="34"/>
  <c r="C239" i="34"/>
  <c r="D239" i="34"/>
  <c r="E239" i="34"/>
  <c r="F239" i="34"/>
  <c r="G239" i="34"/>
  <c r="H239" i="34"/>
  <c r="I239" i="34"/>
  <c r="J239" i="34"/>
  <c r="K239" i="34"/>
  <c r="L239" i="34"/>
  <c r="M239" i="34"/>
  <c r="A240" i="34"/>
  <c r="B240" i="34"/>
  <c r="C240" i="34"/>
  <c r="D240" i="34"/>
  <c r="E240" i="34"/>
  <c r="F240" i="34"/>
  <c r="G240" i="34"/>
  <c r="H240" i="34"/>
  <c r="I240" i="34"/>
  <c r="J240" i="34"/>
  <c r="K240" i="34"/>
  <c r="L240" i="34"/>
  <c r="M240" i="34"/>
  <c r="A241" i="34"/>
  <c r="B241" i="34"/>
  <c r="C241" i="34"/>
  <c r="D241" i="34"/>
  <c r="E241" i="34"/>
  <c r="F241" i="34"/>
  <c r="G241" i="34"/>
  <c r="H241" i="34"/>
  <c r="I241" i="34"/>
  <c r="J241" i="34"/>
  <c r="K241" i="34"/>
  <c r="L241" i="34"/>
  <c r="M241" i="34"/>
  <c r="A242" i="34"/>
  <c r="B242" i="34"/>
  <c r="C242" i="34"/>
  <c r="D242" i="34"/>
  <c r="E242" i="34"/>
  <c r="F242" i="34"/>
  <c r="G242" i="34"/>
  <c r="H242" i="34"/>
  <c r="I242" i="34"/>
  <c r="J242" i="34"/>
  <c r="K242" i="34"/>
  <c r="L242" i="34"/>
  <c r="M242" i="34"/>
  <c r="A243" i="34"/>
  <c r="B243" i="34"/>
  <c r="C243" i="34"/>
  <c r="D243" i="34"/>
  <c r="E243" i="34"/>
  <c r="F243" i="34"/>
  <c r="G243" i="34"/>
  <c r="H243" i="34"/>
  <c r="I243" i="34"/>
  <c r="J243" i="34"/>
  <c r="K243" i="34"/>
  <c r="L243" i="34"/>
  <c r="M243" i="34"/>
  <c r="A244" i="34"/>
  <c r="B244" i="34"/>
  <c r="C244" i="34"/>
  <c r="D244" i="34"/>
  <c r="E244" i="34"/>
  <c r="F244" i="34"/>
  <c r="G244" i="34"/>
  <c r="H244" i="34"/>
  <c r="I244" i="34"/>
  <c r="J244" i="34"/>
  <c r="K244" i="34"/>
  <c r="L244" i="34"/>
  <c r="M244" i="34"/>
  <c r="A245" i="34"/>
  <c r="B245" i="34"/>
  <c r="C245" i="34"/>
  <c r="D245" i="34"/>
  <c r="E245" i="34"/>
  <c r="F245" i="34"/>
  <c r="G245" i="34"/>
  <c r="H245" i="34"/>
  <c r="I245" i="34"/>
  <c r="J245" i="34"/>
  <c r="K245" i="34"/>
  <c r="L245" i="34"/>
  <c r="M245" i="34"/>
  <c r="N112" i="24"/>
  <c r="N220" i="24" l="1"/>
  <c r="BQ19" i="31"/>
  <c r="N449" i="24"/>
  <c r="BQ31" i="31"/>
  <c r="N293" i="24"/>
  <c r="BQ57" i="31"/>
  <c r="N92" i="24"/>
  <c r="BQ17" i="31"/>
  <c r="N228" i="24"/>
  <c r="BQ94" i="31"/>
  <c r="BQ122" i="31"/>
  <c r="N430" i="24"/>
  <c r="N473" i="24"/>
  <c r="N424" i="24"/>
  <c r="BQ59" i="31"/>
  <c r="N353" i="24"/>
  <c r="BQ3" i="31"/>
  <c r="BQ4" i="31"/>
  <c r="BQ5" i="31"/>
  <c r="BQ6" i="31"/>
  <c r="BQ7" i="31"/>
  <c r="BQ8" i="31"/>
  <c r="BQ9" i="31"/>
  <c r="BQ10" i="31"/>
  <c r="BQ11" i="31"/>
  <c r="BQ12" i="31"/>
  <c r="BQ13" i="31"/>
  <c r="BQ14" i="31"/>
  <c r="BQ15" i="31"/>
  <c r="BQ16" i="31"/>
  <c r="BQ18" i="31"/>
  <c r="BQ20" i="31"/>
  <c r="BQ21" i="31"/>
  <c r="BQ22" i="31"/>
  <c r="BQ23" i="31"/>
  <c r="BQ24" i="31"/>
  <c r="BQ25" i="31"/>
  <c r="BQ26" i="31"/>
  <c r="BQ27" i="31"/>
  <c r="BQ28" i="31"/>
  <c r="BQ29" i="31"/>
  <c r="BQ30" i="31"/>
  <c r="BQ32" i="31"/>
  <c r="BQ33" i="31"/>
  <c r="BQ34" i="31"/>
  <c r="BQ35" i="31"/>
  <c r="BQ36" i="31"/>
  <c r="BQ37" i="31"/>
  <c r="BQ38" i="31"/>
  <c r="BQ39" i="31"/>
  <c r="BQ40" i="31"/>
  <c r="BQ41" i="31"/>
  <c r="BQ42" i="31"/>
  <c r="BQ43" i="31"/>
  <c r="BQ44" i="31"/>
  <c r="BQ45" i="31"/>
  <c r="BQ46" i="31"/>
  <c r="BQ47" i="31"/>
  <c r="BQ48" i="31"/>
  <c r="BQ49" i="31"/>
  <c r="BQ50" i="31"/>
  <c r="BQ51" i="31"/>
  <c r="BQ52" i="31"/>
  <c r="BQ53" i="31"/>
  <c r="BQ54" i="31"/>
  <c r="BQ55" i="31"/>
  <c r="BQ56" i="31"/>
  <c r="BQ58" i="31"/>
  <c r="BQ60" i="31"/>
  <c r="BQ61" i="31"/>
  <c r="BQ62" i="31"/>
  <c r="BQ63" i="31"/>
  <c r="BQ64" i="31"/>
  <c r="BQ65" i="31"/>
  <c r="BQ66" i="31"/>
  <c r="BQ67" i="31"/>
  <c r="BQ68" i="31"/>
  <c r="BQ69" i="31"/>
  <c r="BQ70" i="31"/>
  <c r="BQ71" i="31"/>
  <c r="BQ72" i="31"/>
  <c r="BQ73" i="31"/>
  <c r="BQ74" i="31"/>
  <c r="BQ75" i="31"/>
  <c r="BQ76" i="31"/>
  <c r="BQ77" i="31"/>
  <c r="BQ78" i="31"/>
  <c r="BQ79" i="31"/>
  <c r="BQ80" i="31"/>
  <c r="BQ81" i="31"/>
  <c r="BQ82" i="31"/>
  <c r="BQ83" i="31"/>
  <c r="BQ84" i="31"/>
  <c r="BQ85" i="31"/>
  <c r="BQ86" i="31"/>
  <c r="BQ87" i="31"/>
  <c r="BQ88" i="31"/>
  <c r="BQ89" i="31"/>
  <c r="BQ90" i="31"/>
  <c r="BQ91" i="31"/>
  <c r="BQ92" i="31"/>
  <c r="BQ93" i="31"/>
  <c r="BQ95" i="31"/>
  <c r="BQ96" i="31"/>
  <c r="BQ97" i="31"/>
  <c r="BQ98" i="31"/>
  <c r="BQ99" i="31"/>
  <c r="BQ100" i="31"/>
  <c r="BQ101" i="31"/>
  <c r="BQ102" i="31"/>
  <c r="BQ103" i="31"/>
  <c r="BQ104" i="31"/>
  <c r="BQ105" i="31"/>
  <c r="BQ106" i="31"/>
  <c r="BQ107" i="31"/>
  <c r="BQ108" i="31"/>
  <c r="BQ109" i="31"/>
  <c r="BQ110" i="31"/>
  <c r="BQ111" i="31"/>
  <c r="BQ112" i="31"/>
  <c r="BQ113" i="31"/>
  <c r="BQ114" i="31"/>
  <c r="BQ115" i="31"/>
  <c r="BQ116" i="31"/>
  <c r="BQ117" i="31"/>
  <c r="BQ118" i="31"/>
  <c r="BQ119" i="31"/>
  <c r="BQ120" i="31"/>
  <c r="BQ121" i="31"/>
  <c r="BQ123" i="31"/>
  <c r="BQ124" i="31"/>
  <c r="BQ125" i="31"/>
  <c r="BQ126" i="31"/>
  <c r="BQ127" i="31"/>
  <c r="BQ128" i="31"/>
  <c r="BQ129" i="31"/>
  <c r="BQ130" i="31"/>
  <c r="BQ131" i="31"/>
  <c r="BQ132" i="31"/>
  <c r="BQ133" i="31"/>
  <c r="BQ134" i="31"/>
  <c r="BQ135" i="31"/>
  <c r="BQ136" i="31"/>
  <c r="BQ137" i="31"/>
  <c r="BQ138" i="31"/>
  <c r="BQ139" i="31"/>
  <c r="BQ140" i="31"/>
  <c r="BQ141" i="31"/>
  <c r="BQ142" i="31"/>
  <c r="BQ143" i="31"/>
  <c r="BQ144" i="31"/>
  <c r="BQ145" i="31"/>
  <c r="BQ146" i="31"/>
  <c r="BQ147" i="31"/>
  <c r="BQ148" i="31"/>
  <c r="BQ149" i="31"/>
  <c r="BQ150" i="31"/>
  <c r="BQ151" i="31"/>
  <c r="BQ152" i="31"/>
  <c r="BQ153" i="31"/>
  <c r="BQ154" i="31"/>
  <c r="BQ155" i="31"/>
  <c r="BQ156" i="31"/>
  <c r="BQ157" i="31"/>
  <c r="BQ158" i="31"/>
  <c r="BQ159" i="31"/>
  <c r="BQ160" i="31"/>
  <c r="BQ161" i="31"/>
  <c r="BQ162" i="31"/>
  <c r="BQ163" i="31"/>
  <c r="BQ164" i="31"/>
  <c r="BQ165" i="31"/>
  <c r="BQ166" i="31"/>
  <c r="BQ167" i="31"/>
  <c r="BQ168" i="31"/>
  <c r="BQ169" i="31"/>
  <c r="BQ170" i="31"/>
  <c r="BQ171" i="31"/>
  <c r="BQ172" i="31"/>
  <c r="BQ173" i="31"/>
  <c r="BQ174" i="31"/>
  <c r="BQ175" i="31"/>
  <c r="BQ176" i="31"/>
  <c r="BQ177" i="31"/>
  <c r="BQ178" i="31"/>
  <c r="BQ179" i="31"/>
  <c r="BQ180" i="31"/>
  <c r="BQ181" i="31"/>
  <c r="BQ182" i="31"/>
  <c r="BQ183" i="31"/>
  <c r="BQ184" i="31"/>
  <c r="BQ185" i="31"/>
  <c r="BQ186" i="31"/>
  <c r="BQ187" i="31"/>
  <c r="BQ188" i="31"/>
  <c r="BQ189" i="31"/>
  <c r="BQ190" i="31"/>
  <c r="BQ191" i="31"/>
  <c r="BQ192" i="31"/>
  <c r="BQ193" i="31"/>
  <c r="BQ194" i="31"/>
  <c r="BQ195" i="31"/>
  <c r="BQ196" i="31"/>
  <c r="BQ197" i="31"/>
  <c r="BQ198" i="31"/>
  <c r="BQ199" i="31"/>
  <c r="BQ200" i="31"/>
  <c r="BQ201" i="31"/>
  <c r="BQ202" i="31"/>
  <c r="BQ203" i="31"/>
  <c r="BQ204" i="31"/>
  <c r="BQ205" i="31"/>
  <c r="BQ206" i="31"/>
  <c r="BQ207" i="31"/>
  <c r="BQ208" i="31"/>
  <c r="BQ209" i="31"/>
  <c r="BQ210" i="31"/>
  <c r="BQ211" i="31"/>
  <c r="BQ212" i="31"/>
  <c r="BQ213" i="31"/>
  <c r="BQ214" i="31"/>
  <c r="BQ215" i="31"/>
  <c r="BQ216" i="31"/>
  <c r="BQ217" i="31"/>
  <c r="BQ218" i="31"/>
  <c r="BQ219" i="31"/>
  <c r="BQ220" i="31"/>
  <c r="BQ221" i="31"/>
  <c r="BQ222" i="31"/>
  <c r="BQ223" i="31"/>
  <c r="BQ224" i="31"/>
  <c r="BQ225" i="31"/>
  <c r="BQ226" i="31"/>
  <c r="BQ227" i="31"/>
  <c r="BQ228" i="31"/>
  <c r="BQ229" i="31"/>
  <c r="BQ230" i="31"/>
  <c r="BQ231" i="31"/>
  <c r="BQ232" i="31"/>
  <c r="BQ233" i="31"/>
  <c r="BQ234" i="31"/>
  <c r="BQ235" i="31"/>
  <c r="BQ236" i="31"/>
  <c r="BQ237" i="31"/>
  <c r="BQ238" i="31"/>
  <c r="BQ239" i="31"/>
  <c r="BQ240" i="31"/>
  <c r="BQ241" i="31"/>
  <c r="BQ242" i="31"/>
  <c r="BQ243" i="31"/>
  <c r="BQ244" i="31"/>
  <c r="BQ245" i="31"/>
  <c r="BQ2" i="31"/>
  <c r="N479" i="24" l="1"/>
  <c r="BL166" i="31"/>
  <c r="BL9" i="31"/>
  <c r="BL10" i="31"/>
  <c r="BL11" i="31"/>
  <c r="BL12" i="31"/>
  <c r="BL13" i="31"/>
  <c r="BL14" i="31"/>
  <c r="BL15" i="31"/>
  <c r="BL16" i="31"/>
  <c r="BL18" i="31"/>
  <c r="BL20" i="31"/>
  <c r="BL21" i="31"/>
  <c r="BL22" i="31"/>
  <c r="BL23" i="31"/>
  <c r="BL24" i="31"/>
  <c r="BL25" i="31"/>
  <c r="BL26" i="31"/>
  <c r="BL27" i="31"/>
  <c r="BL28" i="31"/>
  <c r="BL29" i="31"/>
  <c r="BL30" i="31"/>
  <c r="BL32" i="31"/>
  <c r="BL33" i="31"/>
  <c r="BL34" i="31"/>
  <c r="BL35" i="31"/>
  <c r="BL36" i="31"/>
  <c r="BL37" i="31"/>
  <c r="BL38" i="31"/>
  <c r="BL39" i="31"/>
  <c r="BL40" i="31"/>
  <c r="BL41" i="31"/>
  <c r="BL42" i="31"/>
  <c r="BL43" i="31"/>
  <c r="BL44" i="31"/>
  <c r="BL45" i="31"/>
  <c r="BL46" i="31"/>
  <c r="BL47" i="31"/>
  <c r="BL48" i="31"/>
  <c r="BL49" i="31"/>
  <c r="BL50" i="31"/>
  <c r="BL51" i="31"/>
  <c r="BL52" i="31"/>
  <c r="BL53" i="31"/>
  <c r="BL54" i="31"/>
  <c r="BL55" i="31"/>
  <c r="BL56" i="31"/>
  <c r="BL58" i="31"/>
  <c r="BL60" i="31"/>
  <c r="BL61" i="31"/>
  <c r="BL62" i="31"/>
  <c r="BL63" i="31"/>
  <c r="BL64" i="31"/>
  <c r="BL65" i="31"/>
  <c r="BL66" i="31"/>
  <c r="BL67" i="31"/>
  <c r="BL68" i="31"/>
  <c r="BL69" i="31"/>
  <c r="BL70" i="31"/>
  <c r="BL71" i="31"/>
  <c r="BL72" i="31"/>
  <c r="BL73" i="31"/>
  <c r="BL74" i="31"/>
  <c r="BL75" i="31"/>
  <c r="BL76" i="31"/>
  <c r="BL77" i="31"/>
  <c r="BL78" i="31"/>
  <c r="BL79" i="31"/>
  <c r="BL80" i="31"/>
  <c r="BL81" i="31"/>
  <c r="BL82" i="31"/>
  <c r="BL83" i="31"/>
  <c r="BL84" i="31"/>
  <c r="BL85" i="31"/>
  <c r="BL86" i="31"/>
  <c r="BL87" i="31"/>
  <c r="BL88" i="31"/>
  <c r="BL89" i="31"/>
  <c r="BL90" i="31"/>
  <c r="BL91" i="31"/>
  <c r="BL92" i="31"/>
  <c r="BL93" i="31"/>
  <c r="BL95" i="31"/>
  <c r="BL96" i="31"/>
  <c r="BL97" i="31"/>
  <c r="BL98" i="31"/>
  <c r="BL99" i="31"/>
  <c r="BL100" i="31"/>
  <c r="BL101" i="31"/>
  <c r="BL102" i="31"/>
  <c r="BL103" i="31"/>
  <c r="BL104" i="31"/>
  <c r="BL105" i="31"/>
  <c r="BL106" i="31"/>
  <c r="BL107" i="31"/>
  <c r="BL108" i="31"/>
  <c r="BL109" i="31"/>
  <c r="BL110" i="31"/>
  <c r="BL111" i="31"/>
  <c r="BL112" i="31"/>
  <c r="BL113" i="31"/>
  <c r="BL114" i="31"/>
  <c r="BL115" i="31"/>
  <c r="BL116" i="31"/>
  <c r="BL117" i="31"/>
  <c r="BL118" i="31"/>
  <c r="BL119" i="31"/>
  <c r="BL120" i="31"/>
  <c r="BL121" i="31"/>
  <c r="BL123" i="31"/>
  <c r="BL124" i="31"/>
  <c r="BL125" i="31"/>
  <c r="BL126" i="31"/>
  <c r="BL127" i="31"/>
  <c r="BL128" i="31"/>
  <c r="BL129" i="31"/>
  <c r="BL130" i="31"/>
  <c r="BL131" i="31"/>
  <c r="BL132" i="31"/>
  <c r="BL133" i="31"/>
  <c r="BL134" i="31"/>
  <c r="BL135" i="31"/>
  <c r="BL136" i="31"/>
  <c r="BL137" i="31"/>
  <c r="BL138" i="31"/>
  <c r="BL139" i="31"/>
  <c r="BL140" i="31"/>
  <c r="BL141" i="31"/>
  <c r="BL142" i="31"/>
  <c r="BL143" i="31"/>
  <c r="BL144" i="31"/>
  <c r="BL145" i="31"/>
  <c r="BL146" i="31"/>
  <c r="BL147" i="31"/>
  <c r="BL148" i="31"/>
  <c r="BL149" i="31"/>
  <c r="BL150" i="31"/>
  <c r="BL151" i="31"/>
  <c r="BL152" i="31"/>
  <c r="BL153" i="31"/>
  <c r="BL154" i="31"/>
  <c r="BL155" i="31"/>
  <c r="BL156" i="31"/>
  <c r="BL157" i="31"/>
  <c r="BL158" i="31"/>
  <c r="BL159" i="31"/>
  <c r="BL160" i="31"/>
  <c r="BL161" i="31"/>
  <c r="BL162" i="31"/>
  <c r="BL163" i="31"/>
  <c r="BL164" i="31"/>
  <c r="BL165" i="31"/>
  <c r="BL167" i="31"/>
  <c r="BL168" i="31"/>
  <c r="BL169" i="31"/>
  <c r="BL170" i="31"/>
  <c r="BL171" i="31"/>
  <c r="BL172" i="31"/>
  <c r="BL173" i="31"/>
  <c r="BL174" i="31"/>
  <c r="BL175" i="31"/>
  <c r="BL176" i="31"/>
  <c r="BL177" i="31"/>
  <c r="BL178" i="31"/>
  <c r="BL179" i="31"/>
  <c r="BL180" i="31"/>
  <c r="BL181" i="31"/>
  <c r="BL182" i="31"/>
  <c r="BL183" i="31"/>
  <c r="BL184" i="31"/>
  <c r="BL185" i="31"/>
  <c r="BL186" i="31"/>
  <c r="BL187" i="31"/>
  <c r="BL188" i="31"/>
  <c r="BL189" i="31"/>
  <c r="BL190" i="31"/>
  <c r="BL191" i="31"/>
  <c r="BL192" i="31"/>
  <c r="BL193" i="31"/>
  <c r="BL194" i="31"/>
  <c r="BL195" i="31"/>
  <c r="BL196" i="31"/>
  <c r="BL197" i="31"/>
  <c r="BL198" i="31"/>
  <c r="BL199" i="31"/>
  <c r="BL200" i="31"/>
  <c r="BL201" i="31"/>
  <c r="BL202" i="31"/>
  <c r="BL203" i="31"/>
  <c r="BL204" i="31"/>
  <c r="BL205" i="31"/>
  <c r="BL206" i="31"/>
  <c r="BL207" i="31"/>
  <c r="BL208" i="31"/>
  <c r="BL209" i="31"/>
  <c r="BL210" i="31"/>
  <c r="BL211" i="31"/>
  <c r="BL212" i="31"/>
  <c r="BL213" i="31"/>
  <c r="BL214" i="31"/>
  <c r="BL215" i="31"/>
  <c r="BL216" i="31"/>
  <c r="BL217" i="31"/>
  <c r="BL218" i="31"/>
  <c r="BL219" i="31"/>
  <c r="BL220" i="31"/>
  <c r="BL221" i="31"/>
  <c r="BL222" i="31"/>
  <c r="BL223" i="31"/>
  <c r="BL224" i="31"/>
  <c r="BL225" i="31"/>
  <c r="BL226" i="31"/>
  <c r="BL227" i="31"/>
  <c r="BL228" i="31"/>
  <c r="BL229" i="31"/>
  <c r="BL230" i="31"/>
  <c r="BL231" i="31"/>
  <c r="BL232" i="31"/>
  <c r="BL233" i="31"/>
  <c r="BL234" i="31"/>
  <c r="BL235" i="31"/>
  <c r="BL236" i="31"/>
  <c r="BL237" i="31"/>
  <c r="BL238" i="31"/>
  <c r="BL239" i="31"/>
  <c r="BL240" i="31"/>
  <c r="BL241" i="31"/>
  <c r="BL242" i="31"/>
  <c r="BL243" i="31"/>
  <c r="BL244" i="31"/>
  <c r="BL245" i="31"/>
  <c r="BL3" i="31"/>
  <c r="BL4" i="31"/>
  <c r="BL6" i="31"/>
  <c r="BL7" i="31"/>
  <c r="BL8" i="31"/>
  <c r="BL2" i="31"/>
  <c r="N325" i="24"/>
  <c r="N455" i="24" l="1"/>
  <c r="N166" i="24"/>
  <c r="BG169" i="31"/>
  <c r="BG168" i="31"/>
  <c r="BG245" i="31" l="1"/>
  <c r="BG244" i="31"/>
  <c r="BG243" i="31"/>
  <c r="BG242" i="31"/>
  <c r="BG241" i="31"/>
  <c r="BG240" i="31"/>
  <c r="BG239" i="31"/>
  <c r="BG210" i="31"/>
  <c r="BG238" i="31"/>
  <c r="BG237" i="31"/>
  <c r="BG236" i="31"/>
  <c r="BG235" i="31"/>
  <c r="BG234" i="31"/>
  <c r="BG233" i="31"/>
  <c r="BG232" i="31"/>
  <c r="BG231" i="31"/>
  <c r="BG230" i="31"/>
  <c r="BG229" i="31"/>
  <c r="BG228" i="31"/>
  <c r="BG227" i="31"/>
  <c r="BG226" i="31"/>
  <c r="BG225" i="31"/>
  <c r="BG224" i="31"/>
  <c r="BG223" i="31"/>
  <c r="BG222" i="31"/>
  <c r="BG221" i="31"/>
  <c r="BG220" i="31"/>
  <c r="BG219" i="31"/>
  <c r="BG218" i="31"/>
  <c r="BG217" i="31"/>
  <c r="BG216" i="31"/>
  <c r="BG215" i="31"/>
  <c r="BG214" i="31"/>
  <c r="BG213" i="31"/>
  <c r="BG212" i="31"/>
  <c r="BG211" i="31"/>
  <c r="BG209" i="31"/>
  <c r="BG208" i="31"/>
  <c r="BG207" i="31"/>
  <c r="BG206" i="31"/>
  <c r="BG205" i="31"/>
  <c r="BG204" i="31"/>
  <c r="BG203" i="31"/>
  <c r="BG202" i="31"/>
  <c r="BG201" i="31"/>
  <c r="BG200" i="31"/>
  <c r="BG199" i="31"/>
  <c r="BG198" i="31"/>
  <c r="BG197" i="31"/>
  <c r="BG196" i="31"/>
  <c r="BG195" i="31"/>
  <c r="BG194" i="31"/>
  <c r="BG193" i="31"/>
  <c r="BG192" i="31"/>
  <c r="BG191" i="31"/>
  <c r="BG190" i="31"/>
  <c r="BG189" i="31"/>
  <c r="BG188" i="31"/>
  <c r="BG187" i="31"/>
  <c r="BG186" i="31"/>
  <c r="BG185" i="31"/>
  <c r="BG184" i="31"/>
  <c r="BG183" i="31"/>
  <c r="BG182" i="31"/>
  <c r="BG181" i="31"/>
  <c r="BG180" i="31"/>
  <c r="BG179" i="31"/>
  <c r="BG178" i="31"/>
  <c r="BG177" i="31"/>
  <c r="BG176" i="31"/>
  <c r="BG175" i="31"/>
  <c r="BG174" i="31"/>
  <c r="BG172" i="31"/>
  <c r="BG173" i="31"/>
  <c r="BG171" i="31"/>
  <c r="BG170" i="31"/>
  <c r="BG167" i="31"/>
  <c r="BG166" i="31"/>
  <c r="BG165" i="31"/>
  <c r="BG164" i="31"/>
  <c r="BG163" i="31"/>
  <c r="BG162" i="31"/>
  <c r="BG161" i="31"/>
  <c r="BG160" i="31"/>
  <c r="BG159" i="31"/>
  <c r="BG158" i="31"/>
  <c r="BG157" i="31"/>
  <c r="BG156" i="31"/>
  <c r="BG155" i="31"/>
  <c r="BG154" i="31"/>
  <c r="BG153" i="31"/>
  <c r="BG152" i="31"/>
  <c r="BG151" i="31"/>
  <c r="BG150" i="31"/>
  <c r="BG149" i="31"/>
  <c r="BG148" i="31"/>
  <c r="BG147" i="31"/>
  <c r="BG146" i="31"/>
  <c r="BG145" i="31"/>
  <c r="BG144" i="31"/>
  <c r="BG143" i="31"/>
  <c r="BG142" i="31"/>
  <c r="BG141" i="31"/>
  <c r="BG140" i="31"/>
  <c r="BG139" i="31"/>
  <c r="BG138" i="31"/>
  <c r="BG137" i="31"/>
  <c r="BG136" i="31"/>
  <c r="BG135" i="31"/>
  <c r="BG134" i="31"/>
  <c r="BG133" i="31"/>
  <c r="BG132" i="31"/>
  <c r="BG131" i="31"/>
  <c r="BG130" i="31"/>
  <c r="BG129" i="31"/>
  <c r="BG128" i="31"/>
  <c r="BG127" i="31"/>
  <c r="BG126" i="31"/>
  <c r="BG125" i="31"/>
  <c r="BG124" i="31"/>
  <c r="BG123" i="31"/>
  <c r="BG121" i="31"/>
  <c r="BG120" i="31"/>
  <c r="BG119" i="31"/>
  <c r="BG118" i="31"/>
  <c r="BG117" i="31"/>
  <c r="BG116" i="31"/>
  <c r="BG115" i="31"/>
  <c r="BG114" i="31"/>
  <c r="BG113" i="31"/>
  <c r="BG112" i="31"/>
  <c r="BG111" i="31"/>
  <c r="BG110" i="31"/>
  <c r="BG109" i="31"/>
  <c r="BG108" i="31"/>
  <c r="BG107" i="31"/>
  <c r="BG106" i="31"/>
  <c r="BG105" i="31"/>
  <c r="BG104" i="31"/>
  <c r="BG103" i="31"/>
  <c r="BG102" i="31"/>
  <c r="BG101" i="31"/>
  <c r="BG100" i="31"/>
  <c r="BG99" i="31"/>
  <c r="BG98" i="31"/>
  <c r="BG97" i="31"/>
  <c r="BG96" i="31"/>
  <c r="BG95" i="31"/>
  <c r="BG93" i="31"/>
  <c r="BG92" i="31"/>
  <c r="BG91" i="31"/>
  <c r="BG90" i="31"/>
  <c r="BG89" i="31"/>
  <c r="BG88" i="31"/>
  <c r="BG87" i="31"/>
  <c r="BG86" i="31"/>
  <c r="BG85" i="31"/>
  <c r="BG84" i="31"/>
  <c r="BG83" i="31"/>
  <c r="BG82" i="31"/>
  <c r="BG80" i="31"/>
  <c r="BG81" i="31"/>
  <c r="BG79" i="31"/>
  <c r="BG78" i="31"/>
  <c r="BG77" i="31"/>
  <c r="BG76" i="31"/>
  <c r="BG75" i="31"/>
  <c r="BG74" i="31"/>
  <c r="BG73" i="31"/>
  <c r="BG72" i="31"/>
  <c r="BG71" i="31"/>
  <c r="BG70" i="31"/>
  <c r="BG69" i="31"/>
  <c r="BG68" i="31"/>
  <c r="BG67" i="31"/>
  <c r="BG66" i="31"/>
  <c r="BG65" i="31"/>
  <c r="BG64" i="31"/>
  <c r="BG63" i="31"/>
  <c r="BG62" i="31"/>
  <c r="BG61" i="31"/>
  <c r="BG60" i="31"/>
  <c r="BG58" i="31"/>
  <c r="BG56" i="31"/>
  <c r="BG55" i="31"/>
  <c r="BG54" i="31"/>
  <c r="BG53" i="31"/>
  <c r="BG52" i="31"/>
  <c r="BG51" i="31"/>
  <c r="BG50" i="31"/>
  <c r="BG49" i="31"/>
  <c r="BG48" i="31"/>
  <c r="BG47" i="31"/>
  <c r="BG46" i="31"/>
  <c r="BG45" i="31"/>
  <c r="BG44" i="31"/>
  <c r="BG43" i="31"/>
  <c r="BG42" i="31"/>
  <c r="BG41" i="31"/>
  <c r="BG40" i="31"/>
  <c r="BG39" i="31"/>
  <c r="BG38" i="31"/>
  <c r="BG37" i="31"/>
  <c r="BG36" i="31"/>
  <c r="BG35" i="31"/>
  <c r="BG34" i="31"/>
  <c r="BG33" i="31"/>
  <c r="BG32" i="31"/>
  <c r="BG30" i="31"/>
  <c r="BG29" i="31"/>
  <c r="BG28" i="31"/>
  <c r="BG27" i="31"/>
  <c r="BG26" i="31"/>
  <c r="BG25" i="31"/>
  <c r="BG24" i="31"/>
  <c r="BG23" i="31"/>
  <c r="BG22" i="31"/>
  <c r="BG21" i="31"/>
  <c r="BG20" i="31"/>
  <c r="BG18" i="31"/>
  <c r="BG16" i="31"/>
  <c r="BG15" i="31"/>
  <c r="BG14" i="31"/>
  <c r="BG13" i="31"/>
  <c r="BG12" i="31"/>
  <c r="BG11" i="31"/>
  <c r="BG10" i="31"/>
  <c r="BG9" i="31"/>
  <c r="BG8" i="31"/>
  <c r="BG7" i="31"/>
  <c r="BG6" i="31"/>
  <c r="BG3" i="31"/>
  <c r="BG4" i="31"/>
  <c r="BG2" i="31"/>
  <c r="N493" i="24" l="1"/>
  <c r="N142" i="24"/>
  <c r="BB12" i="31"/>
  <c r="BB13" i="31"/>
  <c r="BB14" i="31"/>
  <c r="BB15" i="31"/>
  <c r="BB16" i="31"/>
  <c r="BB18" i="31"/>
  <c r="BB20" i="31"/>
  <c r="BB21" i="31"/>
  <c r="BB22" i="31"/>
  <c r="BB23" i="31"/>
  <c r="BB24" i="31"/>
  <c r="BB25" i="31"/>
  <c r="BB26" i="31"/>
  <c r="BB27" i="31"/>
  <c r="BB28" i="31"/>
  <c r="BB29" i="31"/>
  <c r="BB30" i="31"/>
  <c r="BB32" i="31"/>
  <c r="BB33" i="31"/>
  <c r="BB34" i="31"/>
  <c r="BB35" i="31"/>
  <c r="BB36" i="31"/>
  <c r="BB37" i="31"/>
  <c r="BB38" i="31"/>
  <c r="BB39" i="31"/>
  <c r="BB40" i="31"/>
  <c r="BB41" i="31"/>
  <c r="BB42" i="31"/>
  <c r="BB43" i="31"/>
  <c r="BB44" i="31"/>
  <c r="BB45" i="31"/>
  <c r="BB46" i="31"/>
  <c r="BB47" i="31"/>
  <c r="BB48" i="31"/>
  <c r="BB49" i="31"/>
  <c r="BB50" i="31"/>
  <c r="BB51" i="31"/>
  <c r="BB52" i="31"/>
  <c r="BB53" i="31"/>
  <c r="BB54" i="31"/>
  <c r="BB55" i="31"/>
  <c r="BB56" i="31"/>
  <c r="BB58" i="31"/>
  <c r="BB60" i="31"/>
  <c r="BB61" i="31"/>
  <c r="BB62" i="31"/>
  <c r="BB63" i="31"/>
  <c r="BB64" i="31"/>
  <c r="BB65" i="31"/>
  <c r="BB66" i="31"/>
  <c r="BB67" i="31"/>
  <c r="BB68" i="31"/>
  <c r="BB69" i="31"/>
  <c r="BB70" i="31"/>
  <c r="BB71" i="31"/>
  <c r="BB72" i="31"/>
  <c r="BB73" i="31"/>
  <c r="BB74" i="31"/>
  <c r="BB75" i="31"/>
  <c r="BB76" i="31"/>
  <c r="BB77" i="31"/>
  <c r="BB78" i="31"/>
  <c r="BB79" i="31"/>
  <c r="BB81" i="31"/>
  <c r="BB80" i="31"/>
  <c r="BB82" i="31"/>
  <c r="BB83" i="31"/>
  <c r="BB84" i="31"/>
  <c r="BB85" i="31"/>
  <c r="BB86" i="31"/>
  <c r="BB87" i="31"/>
  <c r="BB88" i="31"/>
  <c r="BB89" i="31"/>
  <c r="BB90" i="31"/>
  <c r="BB91" i="31"/>
  <c r="BB92" i="31"/>
  <c r="BB93" i="31"/>
  <c r="BB95" i="31"/>
  <c r="BB96" i="31"/>
  <c r="BB97" i="31"/>
  <c r="BB98" i="31"/>
  <c r="BB99" i="31"/>
  <c r="BB100" i="31"/>
  <c r="BB101" i="31"/>
  <c r="BB102" i="31"/>
  <c r="BB103" i="31"/>
  <c r="BB104" i="31"/>
  <c r="BB105" i="31"/>
  <c r="BB106" i="31"/>
  <c r="BB107" i="31"/>
  <c r="BB108" i="31"/>
  <c r="BB109" i="31"/>
  <c r="BB110" i="31"/>
  <c r="BB111" i="31"/>
  <c r="BB112" i="31"/>
  <c r="BB113" i="31"/>
  <c r="BB114" i="31"/>
  <c r="BB115" i="31"/>
  <c r="BB116" i="31"/>
  <c r="BB117" i="31"/>
  <c r="BB118" i="31"/>
  <c r="BB119" i="31"/>
  <c r="BB120" i="31"/>
  <c r="BB121" i="31"/>
  <c r="BB123" i="31"/>
  <c r="BB124" i="31"/>
  <c r="BB125" i="31"/>
  <c r="BB126" i="31"/>
  <c r="BB127" i="31"/>
  <c r="BB128" i="31"/>
  <c r="BB129" i="31"/>
  <c r="BB130" i="31"/>
  <c r="BB131" i="31"/>
  <c r="BB132" i="31"/>
  <c r="BB133" i="31"/>
  <c r="BB134" i="31"/>
  <c r="BB135" i="31"/>
  <c r="BB136" i="31"/>
  <c r="BB137" i="31"/>
  <c r="BB138" i="31"/>
  <c r="BB139" i="31"/>
  <c r="BB140" i="31"/>
  <c r="BB141" i="31"/>
  <c r="BB142" i="31"/>
  <c r="BB143" i="31"/>
  <c r="BB144" i="31"/>
  <c r="BB145" i="31"/>
  <c r="BB146" i="31"/>
  <c r="BB147" i="31"/>
  <c r="BB148" i="31"/>
  <c r="BB149" i="31"/>
  <c r="BB150" i="31"/>
  <c r="BB151" i="31"/>
  <c r="BB152" i="31"/>
  <c r="BB153" i="31"/>
  <c r="BB154" i="31"/>
  <c r="BB155" i="31"/>
  <c r="BB156" i="31"/>
  <c r="BB157" i="31"/>
  <c r="BB158" i="31"/>
  <c r="BB159" i="31"/>
  <c r="BB160" i="31"/>
  <c r="BB161" i="31"/>
  <c r="BB162" i="31"/>
  <c r="BB163" i="31"/>
  <c r="BB164" i="31"/>
  <c r="BB165" i="31"/>
  <c r="BB166" i="31"/>
  <c r="BB167" i="31"/>
  <c r="BB169" i="31"/>
  <c r="BB170" i="31"/>
  <c r="BB171" i="31"/>
  <c r="BB173" i="31"/>
  <c r="BB172" i="31"/>
  <c r="BB174" i="31"/>
  <c r="BB177" i="31"/>
  <c r="BB178" i="31"/>
  <c r="BB179" i="31"/>
  <c r="BB180" i="31"/>
  <c r="BB181" i="31"/>
  <c r="BB182" i="31"/>
  <c r="BB183" i="31"/>
  <c r="BB184" i="31"/>
  <c r="BB185" i="31"/>
  <c r="BB186" i="31"/>
  <c r="BB187" i="31"/>
  <c r="BB188" i="31"/>
  <c r="BB189" i="31"/>
  <c r="BB190" i="31"/>
  <c r="BB191" i="31"/>
  <c r="BB192" i="31"/>
  <c r="BB193" i="31"/>
  <c r="BB194" i="31"/>
  <c r="BB195" i="31"/>
  <c r="BB196" i="31"/>
  <c r="BB197" i="31"/>
  <c r="BB198" i="31"/>
  <c r="BB199" i="31"/>
  <c r="BB200" i="31"/>
  <c r="BB201" i="31"/>
  <c r="BB202" i="31"/>
  <c r="BB203" i="31"/>
  <c r="BB204" i="31"/>
  <c r="BB205" i="31"/>
  <c r="BB206" i="31"/>
  <c r="BB207" i="31"/>
  <c r="BB208" i="31"/>
  <c r="BB209" i="31"/>
  <c r="BB211" i="31"/>
  <c r="BB212" i="31"/>
  <c r="BB213" i="31"/>
  <c r="BB214" i="31"/>
  <c r="BB215" i="31"/>
  <c r="BB216" i="31"/>
  <c r="BB217" i="31"/>
  <c r="BB218" i="31"/>
  <c r="BB219" i="31"/>
  <c r="BB220" i="31"/>
  <c r="BB221" i="31"/>
  <c r="BB222" i="31"/>
  <c r="BB223" i="31"/>
  <c r="BB224" i="31"/>
  <c r="BB225" i="31"/>
  <c r="BB226" i="31"/>
  <c r="BB227" i="31"/>
  <c r="BB228" i="31"/>
  <c r="BB229" i="31"/>
  <c r="BB230" i="31"/>
  <c r="BB231" i="31"/>
  <c r="BB232" i="31"/>
  <c r="BB233" i="31"/>
  <c r="BB234" i="31"/>
  <c r="BB235" i="31"/>
  <c r="BB236" i="31"/>
  <c r="BB237" i="31"/>
  <c r="BB238" i="31"/>
  <c r="BB210" i="31"/>
  <c r="BB239" i="31"/>
  <c r="BB240" i="31"/>
  <c r="BB241" i="31"/>
  <c r="BB242" i="31"/>
  <c r="BB243" i="31"/>
  <c r="BB244" i="31"/>
  <c r="BB245" i="31"/>
  <c r="BB4" i="31"/>
  <c r="BB3" i="31"/>
  <c r="BB6" i="31"/>
  <c r="BB7" i="31"/>
  <c r="BB8" i="31"/>
  <c r="BB9" i="31"/>
  <c r="BB10" i="31"/>
  <c r="BB11" i="31"/>
  <c r="BB2" i="31"/>
  <c r="N418" i="24" l="1"/>
  <c r="N414" i="24"/>
  <c r="N39" i="24"/>
  <c r="N453" i="24" l="1"/>
  <c r="N472" i="24"/>
  <c r="N471" i="24"/>
  <c r="N470" i="24"/>
  <c r="N454" i="24"/>
  <c r="N452" i="24"/>
  <c r="N435" i="24"/>
  <c r="N434" i="24"/>
  <c r="N433" i="24"/>
  <c r="N432" i="24"/>
  <c r="N431" i="24"/>
  <c r="N429" i="24"/>
  <c r="N428" i="24"/>
  <c r="N427" i="24"/>
  <c r="N426" i="24"/>
  <c r="N425" i="24"/>
  <c r="N286" i="24"/>
  <c r="N223" i="24"/>
  <c r="N175" i="24"/>
  <c r="N161" i="24"/>
  <c r="N391" i="24"/>
  <c r="N447" i="24"/>
  <c r="N20" i="24"/>
  <c r="AW238" i="31"/>
  <c r="AW10" i="31"/>
  <c r="AW11" i="31"/>
  <c r="AW12" i="31"/>
  <c r="AW13" i="31"/>
  <c r="AW14" i="31"/>
  <c r="AW15" i="31"/>
  <c r="AW18" i="31"/>
  <c r="AW20" i="31"/>
  <c r="AW21" i="31"/>
  <c r="AW23" i="31"/>
  <c r="AW24" i="31"/>
  <c r="AW26" i="31"/>
  <c r="AW28" i="31"/>
  <c r="AW29" i="31"/>
  <c r="AW32" i="31"/>
  <c r="AW33" i="31"/>
  <c r="AW34" i="31"/>
  <c r="AW35" i="31"/>
  <c r="AW36" i="31"/>
  <c r="AW38" i="31"/>
  <c r="AW39" i="31"/>
  <c r="AW40" i="31"/>
  <c r="AW41" i="31"/>
  <c r="AW42" i="31"/>
  <c r="AW43" i="31"/>
  <c r="AW44" i="31"/>
  <c r="AW45" i="31"/>
  <c r="AW46" i="31"/>
  <c r="AW47" i="31"/>
  <c r="AW48" i="31"/>
  <c r="AW49" i="31"/>
  <c r="AW50" i="31"/>
  <c r="AW51" i="31"/>
  <c r="AW52" i="31"/>
  <c r="AW53" i="31"/>
  <c r="AW54" i="31"/>
  <c r="AW55" i="31"/>
  <c r="AW56" i="31"/>
  <c r="AW58" i="31"/>
  <c r="AW61" i="31"/>
  <c r="AW62" i="31"/>
  <c r="AW63" i="31"/>
  <c r="AW64" i="31"/>
  <c r="AW65" i="31"/>
  <c r="AW66" i="31"/>
  <c r="AW67" i="31"/>
  <c r="AW69" i="31"/>
  <c r="AW70" i="31"/>
  <c r="AW71" i="31"/>
  <c r="AW72" i="31"/>
  <c r="AW73" i="31"/>
  <c r="AW74" i="31"/>
  <c r="AW75" i="31"/>
  <c r="AW77" i="31"/>
  <c r="AW78" i="31"/>
  <c r="AW79" i="31"/>
  <c r="AW81" i="31"/>
  <c r="AW80" i="31"/>
  <c r="AW82" i="31"/>
  <c r="AW83" i="31"/>
  <c r="AW84" i="31"/>
  <c r="AW85" i="31"/>
  <c r="AW86" i="31"/>
  <c r="AW87" i="31"/>
  <c r="AW89" i="31"/>
  <c r="AW90" i="31"/>
  <c r="AW91" i="31"/>
  <c r="AW92" i="31"/>
  <c r="AW93" i="31"/>
  <c r="AW95" i="31"/>
  <c r="AW96" i="31"/>
  <c r="AW97" i="31"/>
  <c r="AW98" i="31"/>
  <c r="AW99" i="31"/>
  <c r="AW100" i="31"/>
  <c r="AW101" i="31"/>
  <c r="AW102" i="31"/>
  <c r="AW103" i="31"/>
  <c r="AW104" i="31"/>
  <c r="AW105" i="31"/>
  <c r="AW106" i="31"/>
  <c r="AW107" i="31"/>
  <c r="AW108" i="31"/>
  <c r="AW109" i="31"/>
  <c r="AW110" i="31"/>
  <c r="AW111" i="31"/>
  <c r="AW112" i="31"/>
  <c r="AW113" i="31"/>
  <c r="AW114" i="31"/>
  <c r="AW115" i="31"/>
  <c r="AW116" i="31"/>
  <c r="AW117" i="31"/>
  <c r="AW118" i="31"/>
  <c r="AW119" i="31"/>
  <c r="AW120" i="31"/>
  <c r="AW121" i="31"/>
  <c r="AW123" i="31"/>
  <c r="AW124" i="31"/>
  <c r="AW125" i="31"/>
  <c r="AW126" i="31"/>
  <c r="AW127" i="31"/>
  <c r="AW128" i="31"/>
  <c r="AW130" i="31"/>
  <c r="AW131" i="31"/>
  <c r="AW132" i="31"/>
  <c r="AW133" i="31"/>
  <c r="AW134" i="31"/>
  <c r="AW135" i="31"/>
  <c r="AW136" i="31"/>
  <c r="AW137" i="31"/>
  <c r="AW138" i="31"/>
  <c r="AW139" i="31"/>
  <c r="AW140" i="31"/>
  <c r="AW141" i="31"/>
  <c r="AW142" i="31"/>
  <c r="AW143" i="31"/>
  <c r="AW144" i="31"/>
  <c r="AW145" i="31"/>
  <c r="AW147" i="31"/>
  <c r="AW148" i="31"/>
  <c r="AW149" i="31"/>
  <c r="AW151" i="31"/>
  <c r="AW152" i="31"/>
  <c r="AW153" i="31"/>
  <c r="AW154" i="31"/>
  <c r="AW155" i="31"/>
  <c r="AW156" i="31"/>
  <c r="AW157" i="31"/>
  <c r="AW158" i="31"/>
  <c r="AW159" i="31"/>
  <c r="AW160" i="31"/>
  <c r="AW161" i="31"/>
  <c r="AW162" i="31"/>
  <c r="AW163" i="31"/>
  <c r="AW164" i="31"/>
  <c r="AW165" i="31"/>
  <c r="AW166" i="31"/>
  <c r="AW167" i="31"/>
  <c r="AW169" i="31"/>
  <c r="AW170" i="31"/>
  <c r="AW171" i="31"/>
  <c r="AW173" i="31"/>
  <c r="AW172" i="31"/>
  <c r="AW174" i="31"/>
  <c r="AW177" i="31"/>
  <c r="AW179" i="31"/>
  <c r="AW180" i="31"/>
  <c r="AW181" i="31"/>
  <c r="AW182" i="31"/>
  <c r="AW183" i="31"/>
  <c r="AW184" i="31"/>
  <c r="AW185" i="31"/>
  <c r="AW186" i="31"/>
  <c r="AW187" i="31"/>
  <c r="AW188" i="31"/>
  <c r="AW189" i="31"/>
  <c r="AW190" i="31"/>
  <c r="AW191" i="31"/>
  <c r="AW192" i="31"/>
  <c r="AW193" i="31"/>
  <c r="AW194" i="31"/>
  <c r="AW195" i="31"/>
  <c r="AW196" i="31"/>
  <c r="AW197" i="31"/>
  <c r="AW198" i="31"/>
  <c r="AW199" i="31"/>
  <c r="AW200" i="31"/>
  <c r="AW201" i="31"/>
  <c r="AW202" i="31"/>
  <c r="AW203" i="31"/>
  <c r="AW204" i="31"/>
  <c r="AW205" i="31"/>
  <c r="AW206" i="31"/>
  <c r="AW207" i="31"/>
  <c r="AW208" i="31"/>
  <c r="AW211" i="31"/>
  <c r="AW212" i="31"/>
  <c r="AW213" i="31"/>
  <c r="AW214" i="31"/>
  <c r="AW215" i="31"/>
  <c r="AW216" i="31"/>
  <c r="AW217" i="31"/>
  <c r="AW219" i="31"/>
  <c r="AW220" i="31"/>
  <c r="AW221" i="31"/>
  <c r="AW222" i="31"/>
  <c r="AW223" i="31"/>
  <c r="AW224" i="31"/>
  <c r="AW225" i="31"/>
  <c r="AW226" i="31"/>
  <c r="AW227" i="31"/>
  <c r="AW228" i="31"/>
  <c r="AW229" i="31"/>
  <c r="AW230" i="31"/>
  <c r="AW231" i="31"/>
  <c r="AW232" i="31"/>
  <c r="AW233" i="31"/>
  <c r="AW234" i="31"/>
  <c r="AW235" i="31"/>
  <c r="AW236" i="31"/>
  <c r="AW237" i="31"/>
  <c r="AW210" i="31"/>
  <c r="AW239" i="31"/>
  <c r="AW240" i="31"/>
  <c r="AW241" i="31"/>
  <c r="AW242" i="31"/>
  <c r="AW243" i="31"/>
  <c r="AW244" i="31"/>
  <c r="AW245" i="31"/>
  <c r="AW4" i="31"/>
  <c r="AW6" i="31"/>
  <c r="AW7" i="31"/>
  <c r="AW8" i="31"/>
  <c r="AW9" i="31"/>
  <c r="AW2" i="31"/>
  <c r="N61" i="24"/>
  <c r="AR155" i="31"/>
  <c r="AR4" i="31"/>
  <c r="AR6" i="31"/>
  <c r="AR7" i="31"/>
  <c r="AR8" i="31"/>
  <c r="AR9" i="31"/>
  <c r="AR10" i="31"/>
  <c r="AR11" i="31"/>
  <c r="AR12" i="31"/>
  <c r="AR13" i="31"/>
  <c r="AR14" i="31"/>
  <c r="AR15" i="31"/>
  <c r="AR18" i="31"/>
  <c r="AR20" i="31"/>
  <c r="AR21" i="31"/>
  <c r="AR23" i="31"/>
  <c r="AR24" i="31"/>
  <c r="AR26" i="31"/>
  <c r="AR28" i="31"/>
  <c r="AR29" i="31"/>
  <c r="AR32" i="31"/>
  <c r="AR33" i="31"/>
  <c r="AR34" i="31"/>
  <c r="AR35" i="31"/>
  <c r="AR36" i="31"/>
  <c r="AR38" i="31"/>
  <c r="AR39" i="31"/>
  <c r="AR40" i="31"/>
  <c r="AR41" i="31"/>
  <c r="AR42" i="31"/>
  <c r="AR43" i="31"/>
  <c r="AR44" i="31"/>
  <c r="AR45" i="31"/>
  <c r="AR46" i="31"/>
  <c r="AR47" i="31"/>
  <c r="AR48" i="31"/>
  <c r="AR49" i="31"/>
  <c r="AR50" i="31"/>
  <c r="AR51" i="31"/>
  <c r="AR52" i="31"/>
  <c r="AR53" i="31"/>
  <c r="AR54" i="31"/>
  <c r="AR55" i="31"/>
  <c r="AR56" i="31"/>
  <c r="AR58" i="31"/>
  <c r="AR61" i="31"/>
  <c r="AR62" i="31"/>
  <c r="AR63" i="31"/>
  <c r="AR64" i="31"/>
  <c r="AR65" i="31"/>
  <c r="AR66" i="31"/>
  <c r="AR67" i="31"/>
  <c r="AR69" i="31"/>
  <c r="AR70" i="31"/>
  <c r="AR71" i="31"/>
  <c r="AR72" i="31"/>
  <c r="AR73" i="31"/>
  <c r="AR74" i="31"/>
  <c r="AR75" i="31"/>
  <c r="AR77" i="31"/>
  <c r="AR78" i="31"/>
  <c r="AR79" i="31"/>
  <c r="AR81" i="31"/>
  <c r="AR80" i="31"/>
  <c r="AR82" i="31"/>
  <c r="AR83" i="31"/>
  <c r="AR84" i="31"/>
  <c r="AR85" i="31"/>
  <c r="AR86" i="31"/>
  <c r="AR87" i="31"/>
  <c r="AR89" i="31"/>
  <c r="AR90" i="31"/>
  <c r="AR91" i="31"/>
  <c r="AR92" i="31"/>
  <c r="AR93" i="31"/>
  <c r="AR95" i="31"/>
  <c r="AR96" i="31"/>
  <c r="AR97" i="31"/>
  <c r="AR98" i="31"/>
  <c r="AR99" i="31"/>
  <c r="AR100" i="31"/>
  <c r="AR101" i="31"/>
  <c r="AR102" i="31"/>
  <c r="AR103" i="31"/>
  <c r="AR104" i="31"/>
  <c r="AR105" i="31"/>
  <c r="AR106" i="31"/>
  <c r="AR107" i="31"/>
  <c r="AR108" i="31"/>
  <c r="AR109" i="31"/>
  <c r="AR110" i="31"/>
  <c r="AR111" i="31"/>
  <c r="AR112" i="31"/>
  <c r="AR113" i="31"/>
  <c r="AR114" i="31"/>
  <c r="AR115" i="31"/>
  <c r="AR116" i="31"/>
  <c r="AR117" i="31"/>
  <c r="AR118" i="31"/>
  <c r="AR119" i="31"/>
  <c r="AR120" i="31"/>
  <c r="AR121" i="31"/>
  <c r="AR123" i="31"/>
  <c r="AR124" i="31"/>
  <c r="AR125" i="31"/>
  <c r="AR126" i="31"/>
  <c r="AR127" i="31"/>
  <c r="AR128" i="31"/>
  <c r="AR130" i="31"/>
  <c r="AR131" i="31"/>
  <c r="AR132" i="31"/>
  <c r="AR133" i="31"/>
  <c r="AR134" i="31"/>
  <c r="AR135" i="31"/>
  <c r="AR136" i="31"/>
  <c r="AR137" i="31"/>
  <c r="AR138" i="31"/>
  <c r="AR139" i="31"/>
  <c r="AR140" i="31"/>
  <c r="AR141" i="31"/>
  <c r="AR142" i="31"/>
  <c r="AR143" i="31"/>
  <c r="AR144" i="31"/>
  <c r="AR145" i="31"/>
  <c r="AR147" i="31"/>
  <c r="AR148" i="31"/>
  <c r="AR149" i="31"/>
  <c r="AR151" i="31"/>
  <c r="AR152" i="31"/>
  <c r="AR153" i="31"/>
  <c r="AR154" i="31"/>
  <c r="AR156" i="31"/>
  <c r="AR157" i="31"/>
  <c r="AR158" i="31"/>
  <c r="AR159" i="31"/>
  <c r="AR160" i="31"/>
  <c r="AR161" i="31"/>
  <c r="AR162" i="31"/>
  <c r="AR163" i="31"/>
  <c r="AR164" i="31"/>
  <c r="AR165" i="31"/>
  <c r="AR166" i="31"/>
  <c r="AR167" i="31"/>
  <c r="AR169" i="31"/>
  <c r="AR170" i="31"/>
  <c r="AR171" i="31"/>
  <c r="AR173" i="31"/>
  <c r="AR172" i="31"/>
  <c r="AR174" i="31"/>
  <c r="AR177" i="31"/>
  <c r="AR179" i="31"/>
  <c r="AR180" i="31"/>
  <c r="AR181" i="31"/>
  <c r="AR182" i="31"/>
  <c r="AR183" i="31"/>
  <c r="AR184" i="31"/>
  <c r="AR185" i="31"/>
  <c r="AR186" i="31"/>
  <c r="AR187" i="31"/>
  <c r="AR188" i="31"/>
  <c r="AR189" i="31"/>
  <c r="AR190" i="31"/>
  <c r="AR191" i="31"/>
  <c r="AR192" i="31"/>
  <c r="AR193" i="31"/>
  <c r="AR194" i="31"/>
  <c r="AR195" i="31"/>
  <c r="AR196" i="31"/>
  <c r="AR197" i="31"/>
  <c r="AR198" i="31"/>
  <c r="AR199" i="31"/>
  <c r="AR200" i="31"/>
  <c r="AR201" i="31"/>
  <c r="AR202" i="31"/>
  <c r="AR203" i="31"/>
  <c r="AR204" i="31"/>
  <c r="AR205" i="31"/>
  <c r="AR206" i="31"/>
  <c r="AR207" i="31"/>
  <c r="AR208" i="31"/>
  <c r="AR211" i="31"/>
  <c r="AR212" i="31"/>
  <c r="AR213" i="31"/>
  <c r="AR214" i="31"/>
  <c r="AR215" i="31"/>
  <c r="AR216" i="31"/>
  <c r="AR217" i="31"/>
  <c r="AR219" i="31"/>
  <c r="AR220" i="31"/>
  <c r="AR221" i="31"/>
  <c r="AR222" i="31"/>
  <c r="AR223" i="31"/>
  <c r="AR224" i="31"/>
  <c r="AR225" i="31"/>
  <c r="AR226" i="31"/>
  <c r="AR227" i="31"/>
  <c r="AR228" i="31"/>
  <c r="AR229" i="31"/>
  <c r="AR230" i="31"/>
  <c r="AR231" i="31"/>
  <c r="AR232" i="31"/>
  <c r="AR233" i="31"/>
  <c r="AR234" i="31"/>
  <c r="AR235" i="31"/>
  <c r="AR236" i="31"/>
  <c r="AR237" i="31"/>
  <c r="AR238" i="31"/>
  <c r="AR210" i="31"/>
  <c r="AR239" i="31"/>
  <c r="AR240" i="31"/>
  <c r="AR241" i="31"/>
  <c r="AR242" i="31"/>
  <c r="AR243" i="31"/>
  <c r="AR244" i="31"/>
  <c r="AR245" i="31"/>
  <c r="AR2" i="31"/>
  <c r="AM33" i="31"/>
  <c r="AH33" i="31"/>
  <c r="AC33" i="31"/>
  <c r="X33" i="31"/>
  <c r="R33" i="31"/>
  <c r="N268" i="24" l="1"/>
  <c r="N14" i="24"/>
  <c r="N15" i="24"/>
  <c r="N4" i="24"/>
  <c r="N178" i="24" l="1"/>
  <c r="N516" i="24"/>
  <c r="AM135" i="31"/>
  <c r="AM171" i="31"/>
  <c r="N13" i="24"/>
  <c r="N224" i="24"/>
  <c r="AM245" i="31"/>
  <c r="AM244" i="31"/>
  <c r="AM243" i="31"/>
  <c r="AM242" i="31"/>
  <c r="AM241" i="31"/>
  <c r="AM240" i="31"/>
  <c r="AM239" i="31"/>
  <c r="AM210" i="31"/>
  <c r="AM238" i="31"/>
  <c r="AM237" i="31"/>
  <c r="AM236" i="31"/>
  <c r="AM235" i="31"/>
  <c r="AM234" i="31"/>
  <c r="AM233" i="31"/>
  <c r="AM232" i="31"/>
  <c r="AM231" i="31"/>
  <c r="AM230" i="31"/>
  <c r="AM229" i="31"/>
  <c r="AM228" i="31"/>
  <c r="AM227" i="31"/>
  <c r="AM226" i="31"/>
  <c r="AM225" i="31"/>
  <c r="AM224" i="31"/>
  <c r="AM223" i="31"/>
  <c r="AM222" i="31"/>
  <c r="AM221" i="31"/>
  <c r="AM220" i="31"/>
  <c r="AM219" i="31"/>
  <c r="AM217" i="31"/>
  <c r="AM216" i="31"/>
  <c r="AM215" i="31"/>
  <c r="AM214" i="31"/>
  <c r="AM213" i="31"/>
  <c r="AM212" i="31"/>
  <c r="AM211" i="31"/>
  <c r="AM208" i="31"/>
  <c r="AM207" i="31"/>
  <c r="AM206" i="31"/>
  <c r="AM205" i="31"/>
  <c r="AM204" i="31"/>
  <c r="AM203" i="31"/>
  <c r="AM202" i="31"/>
  <c r="AM201" i="31"/>
  <c r="AM200" i="31"/>
  <c r="AM199" i="31"/>
  <c r="AM198" i="31"/>
  <c r="AM197" i="31"/>
  <c r="AM196" i="31"/>
  <c r="AM195" i="31"/>
  <c r="AM194" i="31"/>
  <c r="AM193" i="31"/>
  <c r="AM192" i="31"/>
  <c r="AM191" i="31"/>
  <c r="AM190" i="31"/>
  <c r="AM189" i="31"/>
  <c r="AM188" i="31"/>
  <c r="AM187" i="31"/>
  <c r="AM186" i="31"/>
  <c r="AM185" i="31"/>
  <c r="AM184" i="31"/>
  <c r="AM183" i="31"/>
  <c r="AM182" i="31"/>
  <c r="AM181" i="31"/>
  <c r="AM180" i="31"/>
  <c r="AM179" i="31"/>
  <c r="AM177" i="31"/>
  <c r="AM174" i="31"/>
  <c r="AM172" i="31"/>
  <c r="AM173" i="31"/>
  <c r="AM170" i="31"/>
  <c r="AM169" i="31"/>
  <c r="AM167" i="31"/>
  <c r="AM166" i="31"/>
  <c r="AM165" i="31"/>
  <c r="AM164" i="31"/>
  <c r="AM163" i="31"/>
  <c r="AM162" i="31"/>
  <c r="AM161" i="31"/>
  <c r="AM160" i="31"/>
  <c r="AM159" i="31"/>
  <c r="AM158" i="31"/>
  <c r="AM157" i="31"/>
  <c r="AM156" i="31"/>
  <c r="AM154" i="31"/>
  <c r="AM153" i="31"/>
  <c r="AM152" i="31"/>
  <c r="AM151" i="31"/>
  <c r="AM149" i="31"/>
  <c r="AM148" i="31"/>
  <c r="AM147" i="31"/>
  <c r="AM145" i="31"/>
  <c r="AM144" i="31"/>
  <c r="AM143" i="31"/>
  <c r="AM142" i="31"/>
  <c r="AM141" i="31"/>
  <c r="AM140" i="31"/>
  <c r="AM139" i="31"/>
  <c r="AM138" i="31"/>
  <c r="AM137" i="31"/>
  <c r="AM136" i="31"/>
  <c r="AM134" i="31"/>
  <c r="AM133" i="31"/>
  <c r="AM132" i="31"/>
  <c r="AM131" i="31"/>
  <c r="AM130" i="31"/>
  <c r="AM128" i="31"/>
  <c r="AM127" i="31"/>
  <c r="AM126" i="31"/>
  <c r="AM125" i="31"/>
  <c r="AM124" i="31"/>
  <c r="AM123" i="31"/>
  <c r="AM121" i="31"/>
  <c r="AM120" i="31"/>
  <c r="AM119" i="31"/>
  <c r="AM118" i="31"/>
  <c r="AM117" i="31"/>
  <c r="AM116" i="31"/>
  <c r="AM115" i="31"/>
  <c r="AM114" i="31"/>
  <c r="AM113" i="31"/>
  <c r="AM112" i="31"/>
  <c r="AM111" i="31"/>
  <c r="AM110" i="31"/>
  <c r="AM109" i="31"/>
  <c r="AM108" i="31"/>
  <c r="AM107" i="31"/>
  <c r="AM106" i="31"/>
  <c r="AM105" i="31"/>
  <c r="AM104" i="31"/>
  <c r="AM103" i="31"/>
  <c r="AM102" i="31"/>
  <c r="AM101" i="31"/>
  <c r="AM100" i="31"/>
  <c r="AM99" i="31"/>
  <c r="AM98" i="31"/>
  <c r="AM97" i="31"/>
  <c r="AM96" i="31"/>
  <c r="AM95" i="31"/>
  <c r="AM93" i="31"/>
  <c r="AM92" i="31"/>
  <c r="AM91" i="31"/>
  <c r="AM90" i="31"/>
  <c r="AM89" i="31"/>
  <c r="AM87" i="31"/>
  <c r="AM86" i="31"/>
  <c r="AM85" i="31"/>
  <c r="AM84" i="31"/>
  <c r="AM83" i="31"/>
  <c r="AM82" i="31"/>
  <c r="AM80" i="31"/>
  <c r="AM81" i="31"/>
  <c r="AM79" i="31"/>
  <c r="AM78" i="31"/>
  <c r="AM77" i="31"/>
  <c r="AM75" i="31"/>
  <c r="AM74" i="31"/>
  <c r="AM73" i="31"/>
  <c r="AM72" i="31"/>
  <c r="AM71" i="31"/>
  <c r="AM70" i="31"/>
  <c r="AM69" i="31"/>
  <c r="AM67" i="31"/>
  <c r="AM66" i="31"/>
  <c r="AM65" i="31"/>
  <c r="AM64" i="31"/>
  <c r="AM63" i="31"/>
  <c r="AM62" i="31"/>
  <c r="AM61" i="31"/>
  <c r="AM58" i="31"/>
  <c r="AM56" i="31"/>
  <c r="AM55" i="31"/>
  <c r="AM54" i="31"/>
  <c r="AM53" i="31"/>
  <c r="AM52" i="31"/>
  <c r="AM51" i="31"/>
  <c r="AM50" i="31"/>
  <c r="AM49" i="31"/>
  <c r="AM48" i="31"/>
  <c r="AM47" i="31"/>
  <c r="AM46" i="31"/>
  <c r="AM45" i="31"/>
  <c r="AM44" i="31"/>
  <c r="AM43" i="31"/>
  <c r="AM42" i="31"/>
  <c r="AM41" i="31"/>
  <c r="AM40" i="31"/>
  <c r="AM39" i="31"/>
  <c r="AM38" i="31"/>
  <c r="AM36" i="31"/>
  <c r="AM35" i="31"/>
  <c r="AM34" i="31"/>
  <c r="AM32" i="31"/>
  <c r="AM29" i="31"/>
  <c r="AM28" i="31"/>
  <c r="AM26" i="31"/>
  <c r="AM24" i="31"/>
  <c r="AM23" i="31"/>
  <c r="AM21" i="31"/>
  <c r="AM20" i="31"/>
  <c r="AM18" i="31"/>
  <c r="AM15" i="31"/>
  <c r="AM14" i="31"/>
  <c r="AM13" i="31"/>
  <c r="AM12" i="31"/>
  <c r="AM11" i="31"/>
  <c r="AM10" i="31"/>
  <c r="AM9" i="31"/>
  <c r="AM8" i="31"/>
  <c r="AM7" i="31"/>
  <c r="AM6" i="31"/>
  <c r="AM4" i="31"/>
  <c r="AM2" i="31"/>
  <c r="N233" i="24" l="1"/>
  <c r="AH196" i="31"/>
  <c r="N514" i="24"/>
  <c r="AH245" i="31"/>
  <c r="AH244" i="31"/>
  <c r="AH243" i="31"/>
  <c r="AH242" i="31"/>
  <c r="AH241" i="31"/>
  <c r="AH240" i="31"/>
  <c r="AH239" i="31"/>
  <c r="AH210" i="31"/>
  <c r="AH238" i="31"/>
  <c r="AH237" i="31"/>
  <c r="AH236" i="31"/>
  <c r="AH235" i="31"/>
  <c r="AH234" i="31"/>
  <c r="AH233" i="31"/>
  <c r="AH232" i="31"/>
  <c r="AH231" i="31"/>
  <c r="AH230" i="31"/>
  <c r="AH229" i="31"/>
  <c r="AH228" i="31"/>
  <c r="AH227" i="31"/>
  <c r="AH226" i="31"/>
  <c r="AH225" i="31"/>
  <c r="AH224" i="31"/>
  <c r="AH223" i="31"/>
  <c r="AH222" i="31"/>
  <c r="AH221" i="31"/>
  <c r="AH220" i="31"/>
  <c r="AH219" i="31"/>
  <c r="AH217" i="31"/>
  <c r="AH216" i="31"/>
  <c r="AH215" i="31"/>
  <c r="AH214" i="31"/>
  <c r="AH213" i="31"/>
  <c r="AH212" i="31"/>
  <c r="AH211" i="31"/>
  <c r="AH208" i="31"/>
  <c r="AH207" i="31"/>
  <c r="AH206" i="31"/>
  <c r="AH205" i="31"/>
  <c r="AH204" i="31"/>
  <c r="AH203" i="31"/>
  <c r="AH202" i="31"/>
  <c r="AH201" i="31"/>
  <c r="AH200" i="31"/>
  <c r="AH199" i="31"/>
  <c r="AH198" i="31"/>
  <c r="AH197" i="31"/>
  <c r="AH195" i="31"/>
  <c r="AH194" i="31"/>
  <c r="AH193" i="31"/>
  <c r="AH192" i="31"/>
  <c r="AH191" i="31"/>
  <c r="AH190" i="31"/>
  <c r="AH189" i="31"/>
  <c r="AH188" i="31"/>
  <c r="AH187" i="31"/>
  <c r="AH186" i="31"/>
  <c r="AH185" i="31"/>
  <c r="AH184" i="31"/>
  <c r="AH183" i="31"/>
  <c r="AH182" i="31"/>
  <c r="AH181" i="31"/>
  <c r="AH180" i="31"/>
  <c r="AH179" i="31"/>
  <c r="AH177" i="31"/>
  <c r="AH174" i="31"/>
  <c r="AH172" i="31"/>
  <c r="AH173" i="31"/>
  <c r="AH170" i="31"/>
  <c r="AH169" i="31"/>
  <c r="AH167" i="31"/>
  <c r="AH166" i="31"/>
  <c r="AH165" i="31"/>
  <c r="AH164" i="31"/>
  <c r="AH163" i="31"/>
  <c r="AH162" i="31"/>
  <c r="AH161" i="31"/>
  <c r="AH160" i="31"/>
  <c r="AH159" i="31"/>
  <c r="AH158" i="31"/>
  <c r="AH157" i="31"/>
  <c r="AH156" i="31"/>
  <c r="AH154" i="31"/>
  <c r="AH153" i="31"/>
  <c r="AH152" i="31"/>
  <c r="AH151" i="31"/>
  <c r="AH149" i="31"/>
  <c r="AH148" i="31"/>
  <c r="AH147" i="31"/>
  <c r="AH145" i="31"/>
  <c r="AH144" i="31"/>
  <c r="AH143" i="31"/>
  <c r="AH142" i="31"/>
  <c r="AH141" i="31"/>
  <c r="AH140" i="31"/>
  <c r="AH139" i="31"/>
  <c r="AH138" i="31"/>
  <c r="AH137" i="31"/>
  <c r="AH136" i="31"/>
  <c r="AH134" i="31"/>
  <c r="AH133" i="31"/>
  <c r="AH132" i="31"/>
  <c r="AH131" i="31"/>
  <c r="AH130" i="31"/>
  <c r="AH128" i="31"/>
  <c r="AH127" i="31"/>
  <c r="AH126" i="31"/>
  <c r="AH125" i="31"/>
  <c r="AH124" i="31"/>
  <c r="AH123" i="31"/>
  <c r="AH121" i="31"/>
  <c r="AH120" i="31"/>
  <c r="AH119" i="31"/>
  <c r="AH118" i="31"/>
  <c r="AH117" i="31"/>
  <c r="AH116" i="31"/>
  <c r="AH115" i="31"/>
  <c r="AH114" i="31"/>
  <c r="AH113" i="31"/>
  <c r="AH112" i="31"/>
  <c r="AH111" i="31"/>
  <c r="AH110" i="31"/>
  <c r="AH109" i="31"/>
  <c r="AH108" i="31"/>
  <c r="AH107" i="31"/>
  <c r="AH106" i="31"/>
  <c r="AH105" i="31"/>
  <c r="AH104" i="31"/>
  <c r="AH103" i="31"/>
  <c r="AH102" i="31"/>
  <c r="AH101" i="31"/>
  <c r="AH100" i="31"/>
  <c r="AH99" i="31"/>
  <c r="AH98" i="31"/>
  <c r="AH97" i="31"/>
  <c r="AH96" i="31"/>
  <c r="AH95" i="31"/>
  <c r="AH93" i="31"/>
  <c r="AH92" i="31"/>
  <c r="AH91" i="31"/>
  <c r="AH90" i="31"/>
  <c r="AH89" i="31"/>
  <c r="AH87" i="31"/>
  <c r="AH86" i="31"/>
  <c r="AH85" i="31"/>
  <c r="AH84" i="31"/>
  <c r="AH83" i="31"/>
  <c r="AH82" i="31"/>
  <c r="AH80" i="31"/>
  <c r="AH81" i="31"/>
  <c r="AH79" i="31"/>
  <c r="AH78" i="31"/>
  <c r="AH77" i="31"/>
  <c r="AH75" i="31"/>
  <c r="AH74" i="31"/>
  <c r="AH73" i="31"/>
  <c r="AH72" i="31"/>
  <c r="AH71" i="31"/>
  <c r="AH70" i="31"/>
  <c r="AH69" i="31"/>
  <c r="AH67" i="31"/>
  <c r="AH66" i="31"/>
  <c r="AH65" i="31"/>
  <c r="AH64" i="31"/>
  <c r="AH63" i="31"/>
  <c r="AH62" i="31"/>
  <c r="AH61" i="31"/>
  <c r="AH58" i="31"/>
  <c r="AH56" i="31"/>
  <c r="AH55" i="31"/>
  <c r="AH54" i="31"/>
  <c r="AH53" i="31"/>
  <c r="AH52" i="31"/>
  <c r="AH50" i="31"/>
  <c r="AH49" i="31"/>
  <c r="AH48" i="31"/>
  <c r="AH47" i="31"/>
  <c r="AH46" i="31"/>
  <c r="AH45" i="31"/>
  <c r="AH44" i="31"/>
  <c r="AH43" i="31"/>
  <c r="AH42" i="31"/>
  <c r="AH41" i="31"/>
  <c r="AH40" i="31"/>
  <c r="AH39" i="31"/>
  <c r="AH38" i="31"/>
  <c r="AH36" i="31"/>
  <c r="AH35" i="31"/>
  <c r="AH34" i="31"/>
  <c r="AH32" i="31"/>
  <c r="AH29" i="31"/>
  <c r="AH28" i="31"/>
  <c r="AH26" i="31"/>
  <c r="AH24" i="31"/>
  <c r="AH23" i="31"/>
  <c r="AH21" i="31"/>
  <c r="AH20" i="31"/>
  <c r="AH18" i="31"/>
  <c r="AH15" i="31"/>
  <c r="AH14" i="31"/>
  <c r="AH13" i="31"/>
  <c r="AH12" i="31"/>
  <c r="AH11" i="31"/>
  <c r="AH10" i="31"/>
  <c r="AH9" i="31"/>
  <c r="AH8" i="31"/>
  <c r="AH7" i="31"/>
  <c r="AH6" i="31"/>
  <c r="AH4" i="31"/>
  <c r="AH2" i="31"/>
  <c r="AC4" i="31" l="1"/>
  <c r="AC6" i="31"/>
  <c r="AC7" i="31"/>
  <c r="AC8" i="31"/>
  <c r="AC9" i="31"/>
  <c r="AC10" i="31"/>
  <c r="AC11" i="31"/>
  <c r="AC12" i="31"/>
  <c r="AC13" i="31"/>
  <c r="AC14" i="31"/>
  <c r="AC15" i="31"/>
  <c r="AC18" i="31"/>
  <c r="AC20" i="31"/>
  <c r="AC21" i="31"/>
  <c r="AC23" i="31"/>
  <c r="AC24" i="31"/>
  <c r="AC26" i="31"/>
  <c r="AC28" i="31"/>
  <c r="AC29" i="31"/>
  <c r="AC32" i="31"/>
  <c r="AC34" i="31"/>
  <c r="AC35" i="31"/>
  <c r="AC36" i="31"/>
  <c r="AC38" i="31"/>
  <c r="AC39" i="31"/>
  <c r="AC40" i="31"/>
  <c r="AC41" i="31"/>
  <c r="AC42" i="31"/>
  <c r="AC43" i="31"/>
  <c r="AC44" i="31"/>
  <c r="AC45" i="31"/>
  <c r="AC46" i="31"/>
  <c r="AC47" i="31"/>
  <c r="AC48" i="31"/>
  <c r="AC49" i="31"/>
  <c r="AC50" i="31"/>
  <c r="AC51" i="31"/>
  <c r="AC52" i="31"/>
  <c r="AC53" i="31"/>
  <c r="AC54" i="31"/>
  <c r="AC55" i="31"/>
  <c r="AC56" i="31"/>
  <c r="AC58" i="31"/>
  <c r="AC61" i="31"/>
  <c r="AC62" i="31"/>
  <c r="AC63" i="31"/>
  <c r="AC64" i="31"/>
  <c r="AC65" i="31"/>
  <c r="AC66" i="31"/>
  <c r="AC67" i="31"/>
  <c r="AC69" i="31"/>
  <c r="AC70" i="31"/>
  <c r="AC71" i="31"/>
  <c r="AC72" i="31"/>
  <c r="AC73" i="31"/>
  <c r="AC74" i="31"/>
  <c r="AC75" i="31"/>
  <c r="AC77" i="31"/>
  <c r="AC78" i="31"/>
  <c r="AC79" i="31"/>
  <c r="AC81" i="31"/>
  <c r="AC80" i="31"/>
  <c r="AC82" i="31"/>
  <c r="AC83" i="31"/>
  <c r="AC84" i="31"/>
  <c r="AC85" i="31"/>
  <c r="AC86" i="31"/>
  <c r="AC87" i="31"/>
  <c r="AC89" i="31"/>
  <c r="AC90" i="31"/>
  <c r="AC91" i="31"/>
  <c r="AC92" i="31"/>
  <c r="AC93" i="31"/>
  <c r="AC95" i="31"/>
  <c r="AC96" i="31"/>
  <c r="AC97" i="31"/>
  <c r="AC98" i="31"/>
  <c r="AC99" i="31"/>
  <c r="AC100" i="31"/>
  <c r="AC101" i="31"/>
  <c r="AC102" i="31"/>
  <c r="AC103" i="31"/>
  <c r="AC104" i="31"/>
  <c r="AC105" i="31"/>
  <c r="AC106" i="31"/>
  <c r="AC107" i="31"/>
  <c r="AC108" i="31"/>
  <c r="AC109" i="31"/>
  <c r="AC110" i="31"/>
  <c r="AC111" i="31"/>
  <c r="AC112" i="31"/>
  <c r="AC113" i="31"/>
  <c r="AC114" i="31"/>
  <c r="AC115" i="31"/>
  <c r="AC116" i="31"/>
  <c r="AC117" i="31"/>
  <c r="AC118" i="31"/>
  <c r="AC119" i="31"/>
  <c r="AC120" i="31"/>
  <c r="AC121" i="31"/>
  <c r="AC123" i="31"/>
  <c r="AC124" i="31"/>
  <c r="AC125" i="31"/>
  <c r="AC126" i="31"/>
  <c r="AC127" i="31"/>
  <c r="AC128" i="31"/>
  <c r="AC130" i="31"/>
  <c r="AC131" i="31"/>
  <c r="AC132" i="31"/>
  <c r="AC133" i="31"/>
  <c r="AC134" i="31"/>
  <c r="AC136" i="31"/>
  <c r="AC137" i="31"/>
  <c r="AC138" i="31"/>
  <c r="AC139" i="31"/>
  <c r="AC140" i="31"/>
  <c r="AC141" i="31"/>
  <c r="AC142" i="31"/>
  <c r="AC143" i="31"/>
  <c r="AC144" i="31"/>
  <c r="AC145" i="31"/>
  <c r="AC147" i="31"/>
  <c r="AC148" i="31"/>
  <c r="AC149" i="31"/>
  <c r="AC151" i="31"/>
  <c r="AC152" i="31"/>
  <c r="AC153" i="31"/>
  <c r="AC154" i="31"/>
  <c r="AC156" i="31"/>
  <c r="AC157" i="31"/>
  <c r="AC158" i="31"/>
  <c r="AC159" i="31"/>
  <c r="AC160" i="31"/>
  <c r="AC161" i="31"/>
  <c r="AC162" i="31"/>
  <c r="AC163" i="31"/>
  <c r="AC164" i="31"/>
  <c r="AC165" i="31"/>
  <c r="AC166" i="31"/>
  <c r="AC167" i="31"/>
  <c r="AC169" i="31"/>
  <c r="AC170" i="31"/>
  <c r="AC173" i="31"/>
  <c r="AC172" i="31"/>
  <c r="AC174" i="31"/>
  <c r="AC177" i="31"/>
  <c r="AC179" i="31"/>
  <c r="AC180" i="31"/>
  <c r="AC181" i="31"/>
  <c r="AC182" i="31"/>
  <c r="AC183" i="31"/>
  <c r="AC184" i="31"/>
  <c r="AC185" i="31"/>
  <c r="AC186" i="31"/>
  <c r="AC187" i="31"/>
  <c r="AC188" i="31"/>
  <c r="AC189" i="31"/>
  <c r="AC190" i="31"/>
  <c r="AC191" i="31"/>
  <c r="AC192" i="31"/>
  <c r="AC193" i="31"/>
  <c r="AC194" i="31"/>
  <c r="AC195" i="31"/>
  <c r="AC197" i="31"/>
  <c r="AC198" i="31"/>
  <c r="AC199" i="31"/>
  <c r="AC200" i="31"/>
  <c r="AC201" i="31"/>
  <c r="AC202" i="31"/>
  <c r="AC203" i="31"/>
  <c r="AC204" i="31"/>
  <c r="AC205" i="31"/>
  <c r="AC206" i="31"/>
  <c r="AC207" i="31"/>
  <c r="AC208" i="31"/>
  <c r="AC211" i="31"/>
  <c r="AC212" i="31"/>
  <c r="AC213" i="31"/>
  <c r="AC214" i="31"/>
  <c r="AC215" i="31"/>
  <c r="AC216" i="31"/>
  <c r="AC217" i="31"/>
  <c r="AC219" i="31"/>
  <c r="AC220" i="31"/>
  <c r="AC221" i="31"/>
  <c r="AC222" i="31"/>
  <c r="AC223" i="31"/>
  <c r="AC224" i="31"/>
  <c r="AC225" i="31"/>
  <c r="AC226" i="31"/>
  <c r="AC227" i="31"/>
  <c r="AC228" i="31"/>
  <c r="AC229" i="31"/>
  <c r="AC230" i="31"/>
  <c r="AC231" i="31"/>
  <c r="AC232" i="31"/>
  <c r="AC233" i="31"/>
  <c r="AC234" i="31"/>
  <c r="AC235" i="31"/>
  <c r="AC236" i="31"/>
  <c r="AC237" i="31"/>
  <c r="AC238" i="31"/>
  <c r="AC210" i="31"/>
  <c r="AC239" i="31"/>
  <c r="AC240" i="31"/>
  <c r="AC241" i="31"/>
  <c r="AC242" i="31"/>
  <c r="AC243" i="31"/>
  <c r="AC244" i="31"/>
  <c r="AC245" i="31"/>
  <c r="AC2" i="31"/>
  <c r="N287" i="24" l="1"/>
  <c r="N317" i="24"/>
  <c r="N130" i="24"/>
  <c r="N318" i="24"/>
  <c r="X4" i="31"/>
  <c r="X6" i="31"/>
  <c r="X9" i="31"/>
  <c r="X10" i="31"/>
  <c r="X11" i="31"/>
  <c r="X12" i="31"/>
  <c r="X13" i="31"/>
  <c r="X14" i="31"/>
  <c r="X15" i="31"/>
  <c r="X18" i="31"/>
  <c r="X20" i="31"/>
  <c r="X21" i="31"/>
  <c r="X23" i="31"/>
  <c r="X24" i="31"/>
  <c r="X26" i="31"/>
  <c r="X28" i="31"/>
  <c r="X29" i="31"/>
  <c r="X32" i="31"/>
  <c r="X34" i="31"/>
  <c r="X35" i="31"/>
  <c r="X36" i="31"/>
  <c r="X38" i="31"/>
  <c r="X39" i="31"/>
  <c r="X40" i="31"/>
  <c r="X41" i="31"/>
  <c r="X42" i="31"/>
  <c r="X43" i="31"/>
  <c r="X44" i="31"/>
  <c r="X45" i="31"/>
  <c r="X46" i="31"/>
  <c r="X47" i="31"/>
  <c r="X48" i="31"/>
  <c r="X49" i="31"/>
  <c r="X50" i="31"/>
  <c r="X51" i="31"/>
  <c r="X52" i="31"/>
  <c r="X53" i="31"/>
  <c r="X54" i="31"/>
  <c r="X55" i="31"/>
  <c r="X56" i="31"/>
  <c r="X58" i="31"/>
  <c r="X61" i="31"/>
  <c r="X62" i="31"/>
  <c r="X63" i="31"/>
  <c r="X64" i="31"/>
  <c r="X65" i="31"/>
  <c r="X66" i="31"/>
  <c r="X67" i="31"/>
  <c r="X69" i="31"/>
  <c r="X70" i="31"/>
  <c r="X71" i="31"/>
  <c r="X72" i="31"/>
  <c r="X73" i="31"/>
  <c r="X74" i="31"/>
  <c r="X75" i="31"/>
  <c r="X77" i="31"/>
  <c r="X78" i="31"/>
  <c r="X79" i="31"/>
  <c r="X81" i="31"/>
  <c r="X80" i="31"/>
  <c r="X82" i="31"/>
  <c r="X83" i="31"/>
  <c r="X84" i="31"/>
  <c r="X85" i="31"/>
  <c r="X86" i="31"/>
  <c r="X87" i="31"/>
  <c r="X89" i="31"/>
  <c r="X90" i="31"/>
  <c r="X91" i="31"/>
  <c r="X92" i="31"/>
  <c r="X93" i="31"/>
  <c r="X95" i="31"/>
  <c r="X96" i="31"/>
  <c r="X97" i="31"/>
  <c r="X98" i="31"/>
  <c r="X99" i="31"/>
  <c r="X100" i="31"/>
  <c r="X101" i="31"/>
  <c r="X102" i="31"/>
  <c r="X103" i="31"/>
  <c r="X104" i="31"/>
  <c r="X105" i="31"/>
  <c r="X106" i="31"/>
  <c r="X107" i="31"/>
  <c r="X108" i="31"/>
  <c r="X109" i="31"/>
  <c r="X110" i="31"/>
  <c r="X111" i="31"/>
  <c r="X112" i="31"/>
  <c r="X113" i="31"/>
  <c r="X114" i="31"/>
  <c r="X115" i="31"/>
  <c r="X116" i="31"/>
  <c r="X117" i="31"/>
  <c r="X118" i="31"/>
  <c r="X119" i="31"/>
  <c r="X120" i="31"/>
  <c r="X121" i="31"/>
  <c r="X123" i="31"/>
  <c r="X124" i="31"/>
  <c r="X125" i="31"/>
  <c r="X126" i="31"/>
  <c r="X127" i="31"/>
  <c r="X128" i="31"/>
  <c r="X130" i="31"/>
  <c r="X131" i="31"/>
  <c r="X132" i="31"/>
  <c r="X133" i="31"/>
  <c r="X134" i="31"/>
  <c r="X136" i="31"/>
  <c r="X137" i="31"/>
  <c r="X138" i="31"/>
  <c r="X139" i="31"/>
  <c r="X140" i="31"/>
  <c r="X141" i="31"/>
  <c r="X142" i="31"/>
  <c r="X143" i="31"/>
  <c r="X144" i="31"/>
  <c r="X145" i="31"/>
  <c r="X147" i="31"/>
  <c r="X148" i="31"/>
  <c r="X149" i="31"/>
  <c r="X151" i="31"/>
  <c r="X152" i="31"/>
  <c r="X153" i="31"/>
  <c r="X154" i="31"/>
  <c r="X156" i="31"/>
  <c r="X157" i="31"/>
  <c r="X158" i="31"/>
  <c r="X159" i="31"/>
  <c r="X160" i="31"/>
  <c r="X162" i="31"/>
  <c r="X163" i="31"/>
  <c r="X164" i="31"/>
  <c r="X165" i="31"/>
  <c r="X166" i="31"/>
  <c r="X167" i="31"/>
  <c r="X169" i="31"/>
  <c r="X170" i="31"/>
  <c r="X173" i="31"/>
  <c r="X172" i="31"/>
  <c r="X174" i="31"/>
  <c r="X177" i="31"/>
  <c r="X179" i="31"/>
  <c r="X180" i="31"/>
  <c r="X181" i="31"/>
  <c r="X182" i="31"/>
  <c r="X183" i="31"/>
  <c r="X184" i="31"/>
  <c r="X185" i="31"/>
  <c r="X186" i="31"/>
  <c r="X187" i="31"/>
  <c r="X188" i="31"/>
  <c r="X189" i="31"/>
  <c r="X190" i="31"/>
  <c r="X191" i="31"/>
  <c r="X192" i="31"/>
  <c r="X193" i="31"/>
  <c r="X194" i="31"/>
  <c r="X195" i="31"/>
  <c r="X197" i="31"/>
  <c r="X198" i="31"/>
  <c r="X199" i="31"/>
  <c r="X200" i="31"/>
  <c r="X201" i="31"/>
  <c r="X202" i="31"/>
  <c r="X203" i="31"/>
  <c r="X204" i="31"/>
  <c r="X205" i="31"/>
  <c r="X206" i="31"/>
  <c r="X207" i="31"/>
  <c r="X208" i="31"/>
  <c r="X211" i="31"/>
  <c r="X212" i="31"/>
  <c r="X213" i="31"/>
  <c r="X214" i="31"/>
  <c r="X215" i="31"/>
  <c r="X216" i="31"/>
  <c r="X217" i="31"/>
  <c r="X219" i="31"/>
  <c r="X220" i="31"/>
  <c r="X221" i="31"/>
  <c r="X222" i="31"/>
  <c r="X223" i="31"/>
  <c r="X224" i="31"/>
  <c r="X225" i="31"/>
  <c r="X226" i="31"/>
  <c r="X227" i="31"/>
  <c r="X228" i="31"/>
  <c r="X229" i="31"/>
  <c r="X230" i="31"/>
  <c r="X231" i="31"/>
  <c r="X232" i="31"/>
  <c r="X233" i="31"/>
  <c r="X234" i="31"/>
  <c r="X235" i="31"/>
  <c r="X236" i="31"/>
  <c r="X237" i="31"/>
  <c r="X238" i="31"/>
  <c r="X210" i="31"/>
  <c r="X239" i="31"/>
  <c r="X240" i="31"/>
  <c r="X241" i="31"/>
  <c r="X242" i="31"/>
  <c r="X243" i="31"/>
  <c r="X244" i="31"/>
  <c r="X245" i="31"/>
  <c r="X2" i="31"/>
  <c r="N28" i="24"/>
  <c r="R239" i="31"/>
  <c r="R202" i="31"/>
  <c r="R106" i="31"/>
  <c r="R52" i="31"/>
  <c r="R28" i="31"/>
  <c r="R20" i="31"/>
  <c r="N456" i="24"/>
  <c r="N451" i="24"/>
  <c r="N450" i="24"/>
  <c r="N448" i="24"/>
  <c r="N446" i="24"/>
  <c r="N496" i="24"/>
  <c r="N114" i="24"/>
  <c r="N106" i="24"/>
  <c r="R245" i="31"/>
  <c r="R244" i="31"/>
  <c r="R243" i="31"/>
  <c r="R242" i="31"/>
  <c r="R241" i="31"/>
  <c r="R240" i="31"/>
  <c r="R210" i="31"/>
  <c r="R238" i="31"/>
  <c r="R237" i="31"/>
  <c r="R236" i="31"/>
  <c r="R235" i="31"/>
  <c r="R234" i="31"/>
  <c r="R233" i="31"/>
  <c r="R232" i="31"/>
  <c r="R231" i="31"/>
  <c r="R230" i="31"/>
  <c r="R229" i="31"/>
  <c r="R228" i="31"/>
  <c r="R227" i="31"/>
  <c r="R226" i="31"/>
  <c r="R225" i="31"/>
  <c r="R224" i="31"/>
  <c r="R223" i="31"/>
  <c r="R222" i="31"/>
  <c r="R221" i="31"/>
  <c r="R220" i="31"/>
  <c r="R219" i="31"/>
  <c r="R217" i="31"/>
  <c r="R216" i="31"/>
  <c r="R215" i="31"/>
  <c r="R214" i="31"/>
  <c r="R213" i="31"/>
  <c r="R212" i="31"/>
  <c r="R211" i="31"/>
  <c r="R208" i="31"/>
  <c r="R207" i="31"/>
  <c r="R206" i="31"/>
  <c r="R205" i="31"/>
  <c r="R204" i="31"/>
  <c r="R203" i="31"/>
  <c r="R201" i="31"/>
  <c r="R200" i="31"/>
  <c r="R199" i="31"/>
  <c r="R198" i="31"/>
  <c r="R197" i="31"/>
  <c r="R195" i="31"/>
  <c r="R194" i="31"/>
  <c r="R193" i="31"/>
  <c r="R192" i="31"/>
  <c r="R191" i="31"/>
  <c r="R190" i="31"/>
  <c r="R189" i="31"/>
  <c r="R188" i="31"/>
  <c r="R187" i="31"/>
  <c r="R186" i="31"/>
  <c r="R185" i="31"/>
  <c r="R184" i="31"/>
  <c r="R183" i="31"/>
  <c r="R182" i="31"/>
  <c r="R181" i="31"/>
  <c r="R180" i="31"/>
  <c r="R179" i="31"/>
  <c r="R177" i="31"/>
  <c r="R174" i="31"/>
  <c r="R172" i="31"/>
  <c r="R173" i="31"/>
  <c r="R170" i="31"/>
  <c r="R169" i="31"/>
  <c r="R167" i="31"/>
  <c r="R166" i="31"/>
  <c r="R165" i="31"/>
  <c r="R164" i="31"/>
  <c r="R163" i="31"/>
  <c r="R162" i="31"/>
  <c r="R160" i="31"/>
  <c r="R159" i="31"/>
  <c r="R158" i="31"/>
  <c r="R157" i="31"/>
  <c r="R156" i="31"/>
  <c r="R154" i="31"/>
  <c r="R153" i="31"/>
  <c r="R152" i="31"/>
  <c r="R151" i="31"/>
  <c r="R149" i="31"/>
  <c r="R148" i="31"/>
  <c r="R147" i="31"/>
  <c r="R145" i="31"/>
  <c r="R144" i="31"/>
  <c r="R143" i="31"/>
  <c r="R142" i="31"/>
  <c r="R141" i="31"/>
  <c r="R140" i="31"/>
  <c r="R139" i="31"/>
  <c r="R138" i="31"/>
  <c r="R137" i="31"/>
  <c r="R136" i="31"/>
  <c r="R134" i="31"/>
  <c r="R133" i="31"/>
  <c r="R132" i="31"/>
  <c r="R131" i="31"/>
  <c r="R130" i="31"/>
  <c r="R128" i="31"/>
  <c r="R127" i="31"/>
  <c r="R126" i="31"/>
  <c r="R125" i="31"/>
  <c r="R124" i="31"/>
  <c r="R123" i="31"/>
  <c r="R121" i="31"/>
  <c r="R120" i="31"/>
  <c r="R119" i="31"/>
  <c r="R118" i="31"/>
  <c r="R117" i="31"/>
  <c r="R116" i="31"/>
  <c r="R115" i="31"/>
  <c r="R114" i="31"/>
  <c r="R113" i="31"/>
  <c r="R112" i="31"/>
  <c r="R111" i="31"/>
  <c r="R110" i="31"/>
  <c r="R109" i="31"/>
  <c r="R108" i="31"/>
  <c r="R107" i="31"/>
  <c r="R105" i="31"/>
  <c r="R104" i="31"/>
  <c r="R103" i="31"/>
  <c r="R102" i="31"/>
  <c r="R101" i="31"/>
  <c r="R100" i="31"/>
  <c r="R99" i="31"/>
  <c r="R98" i="31"/>
  <c r="R97" i="31"/>
  <c r="R96" i="31"/>
  <c r="R95" i="31"/>
  <c r="R93" i="31"/>
  <c r="R92" i="31"/>
  <c r="R91" i="31"/>
  <c r="R90" i="31"/>
  <c r="R89" i="31"/>
  <c r="R87" i="31"/>
  <c r="R86" i="31"/>
  <c r="R85" i="31"/>
  <c r="R84" i="31"/>
  <c r="R83" i="31"/>
  <c r="R82" i="31"/>
  <c r="R80" i="31"/>
  <c r="R81" i="31"/>
  <c r="R79" i="31"/>
  <c r="R78" i="31"/>
  <c r="R77" i="31"/>
  <c r="R75" i="31"/>
  <c r="R74" i="31"/>
  <c r="R73" i="31"/>
  <c r="R72" i="31"/>
  <c r="R71" i="31"/>
  <c r="R70" i="31"/>
  <c r="R69" i="31"/>
  <c r="R67" i="31"/>
  <c r="R66" i="31"/>
  <c r="R65" i="31"/>
  <c r="R64" i="31"/>
  <c r="R63" i="31"/>
  <c r="R62" i="31"/>
  <c r="R61" i="31"/>
  <c r="R58" i="31"/>
  <c r="R56" i="31"/>
  <c r="R55" i="31"/>
  <c r="R54" i="31"/>
  <c r="R53" i="31"/>
  <c r="R51" i="31"/>
  <c r="R50" i="31"/>
  <c r="R49" i="31"/>
  <c r="R48" i="31"/>
  <c r="R47" i="31"/>
  <c r="R46" i="31"/>
  <c r="R45" i="31"/>
  <c r="R44" i="31"/>
  <c r="R43" i="31"/>
  <c r="R42" i="31"/>
  <c r="R41" i="31"/>
  <c r="R40" i="31"/>
  <c r="R39" i="31"/>
  <c r="R38" i="31"/>
  <c r="R36" i="31"/>
  <c r="R35" i="31"/>
  <c r="R34" i="31"/>
  <c r="R32" i="31"/>
  <c r="R29" i="31"/>
  <c r="R26" i="31"/>
  <c r="R24" i="31"/>
  <c r="R23" i="31"/>
  <c r="R21" i="31"/>
  <c r="R18" i="31"/>
  <c r="R15" i="31"/>
  <c r="R14" i="31"/>
  <c r="R12" i="31"/>
  <c r="R11" i="31"/>
  <c r="R10" i="31"/>
  <c r="R9" i="31"/>
  <c r="R6" i="31"/>
  <c r="R4" i="31"/>
  <c r="N389" i="24"/>
  <c r="N392" i="24" l="1"/>
  <c r="N162" i="24"/>
  <c r="N105" i="24"/>
  <c r="N103" i="24"/>
  <c r="N102" i="24"/>
  <c r="N98" i="24"/>
  <c r="N113" i="24"/>
  <c r="N227" i="24"/>
  <c r="N104" i="24"/>
  <c r="N482" i="24"/>
  <c r="N413" i="24" l="1"/>
  <c r="N200" i="24"/>
  <c r="N190" i="24"/>
  <c r="N123" i="24"/>
  <c r="N364" i="24" l="1"/>
  <c r="N97" i="24" l="1"/>
  <c r="N179" i="24"/>
  <c r="N35" i="24"/>
  <c r="N262" i="24" l="1"/>
  <c r="N260" i="24"/>
  <c r="N3" i="24" l="1"/>
  <c r="N10" i="24"/>
  <c r="N96" i="24" l="1"/>
  <c r="N25" i="24"/>
  <c r="N9" i="24"/>
  <c r="R2" i="31" l="1"/>
  <c r="N266" i="24" l="1"/>
  <c r="N519" i="24"/>
  <c r="N518" i="24"/>
  <c r="N517" i="24"/>
  <c r="N513" i="24"/>
  <c r="N512" i="24"/>
  <c r="N511" i="24"/>
  <c r="N509" i="24"/>
  <c r="N494" i="24"/>
  <c r="N492" i="24"/>
  <c r="N491" i="24"/>
  <c r="N490" i="24"/>
  <c r="N488" i="24"/>
  <c r="N487" i="24"/>
  <c r="N486" i="24"/>
  <c r="N485" i="24"/>
  <c r="N484" i="24"/>
  <c r="N483" i="24"/>
  <c r="N481" i="24"/>
  <c r="N467" i="24"/>
  <c r="N465" i="24"/>
  <c r="N464" i="24"/>
  <c r="N463" i="24"/>
  <c r="N462" i="24"/>
  <c r="N461" i="24"/>
  <c r="N460" i="24"/>
  <c r="N459" i="24"/>
  <c r="N421" i="24"/>
  <c r="N419" i="24"/>
  <c r="N417" i="24"/>
  <c r="N388" i="24"/>
  <c r="N385" i="24"/>
  <c r="N383" i="24"/>
  <c r="N382" i="24"/>
  <c r="N420" i="24"/>
  <c r="N366" i="24"/>
  <c r="N363" i="24"/>
  <c r="N361" i="24"/>
  <c r="N355" i="24"/>
  <c r="N352" i="24"/>
  <c r="N480" i="24"/>
  <c r="N351" i="24"/>
  <c r="N349" i="24"/>
  <c r="N330" i="24"/>
  <c r="N329" i="24"/>
  <c r="N328" i="24"/>
  <c r="N326" i="24"/>
  <c r="N322" i="24"/>
  <c r="N320" i="24"/>
  <c r="N495" i="24"/>
  <c r="N331" i="24"/>
  <c r="N309" i="24"/>
  <c r="N308" i="24"/>
  <c r="N307" i="24"/>
  <c r="N306" i="24"/>
  <c r="N305" i="24"/>
  <c r="N304" i="24"/>
  <c r="N303" i="24"/>
  <c r="N302" i="24"/>
  <c r="N301" i="24"/>
  <c r="N300" i="24"/>
  <c r="N415" i="24"/>
  <c r="N299" i="24"/>
  <c r="N489" i="24"/>
  <c r="N298" i="24"/>
  <c r="N297" i="24"/>
  <c r="N296" i="24"/>
  <c r="N295" i="24"/>
  <c r="N294" i="24"/>
  <c r="N323" i="24"/>
  <c r="N292" i="24"/>
  <c r="N291" i="24"/>
  <c r="N289" i="24"/>
  <c r="N270" i="24"/>
  <c r="N269" i="24"/>
  <c r="N267" i="24"/>
  <c r="N264" i="24"/>
  <c r="N263" i="24"/>
  <c r="N258" i="24"/>
  <c r="N257" i="24"/>
  <c r="N255" i="24"/>
  <c r="N254" i="24"/>
  <c r="N234" i="24"/>
  <c r="N232" i="24"/>
  <c r="N231" i="24"/>
  <c r="N229" i="24"/>
  <c r="N226" i="24"/>
  <c r="N225" i="24"/>
  <c r="N222" i="24"/>
  <c r="N221" i="24"/>
  <c r="N206" i="24"/>
  <c r="N365" i="24"/>
  <c r="N205" i="24"/>
  <c r="N203" i="24"/>
  <c r="N265" i="24"/>
  <c r="N201" i="24"/>
  <c r="N196" i="24"/>
  <c r="N204" i="24"/>
  <c r="N195" i="24"/>
  <c r="N194" i="24"/>
  <c r="N193" i="24"/>
  <c r="N362" i="24"/>
  <c r="N189" i="24"/>
  <c r="N182" i="24"/>
  <c r="N181" i="24"/>
  <c r="N180" i="24"/>
  <c r="N177" i="24"/>
  <c r="N174" i="24"/>
  <c r="N168" i="24"/>
  <c r="N393" i="24"/>
  <c r="N170" i="24"/>
  <c r="N169" i="24"/>
  <c r="N167" i="24"/>
  <c r="N164" i="24"/>
  <c r="N230" i="24"/>
  <c r="N202" i="24"/>
  <c r="N163" i="24"/>
  <c r="N390" i="24"/>
  <c r="N191" i="24"/>
  <c r="N160" i="24"/>
  <c r="N159" i="24"/>
  <c r="N158" i="24"/>
  <c r="N157" i="24"/>
  <c r="N156" i="24"/>
  <c r="N141" i="24"/>
  <c r="N140" i="24"/>
  <c r="N139" i="24"/>
  <c r="N137" i="24"/>
  <c r="N136" i="24"/>
  <c r="N135" i="24"/>
  <c r="N259" i="24"/>
  <c r="N134" i="24"/>
  <c r="N321" i="24"/>
  <c r="N132" i="24"/>
  <c r="N319" i="24"/>
  <c r="N288" i="24"/>
  <c r="N131" i="24"/>
  <c r="N127" i="24"/>
  <c r="N360" i="24"/>
  <c r="N387" i="24"/>
  <c r="N359" i="24"/>
  <c r="N188" i="24"/>
  <c r="N126" i="24"/>
  <c r="N357" i="24"/>
  <c r="N176" i="24"/>
  <c r="N125" i="24"/>
  <c r="N384" i="24"/>
  <c r="N356" i="24"/>
  <c r="N187" i="24"/>
  <c r="N124" i="24"/>
  <c r="N354" i="24"/>
  <c r="N118" i="24"/>
  <c r="N117" i="24"/>
  <c r="N116" i="24"/>
  <c r="N115" i="24"/>
  <c r="N111" i="24"/>
  <c r="N110" i="24"/>
  <c r="N109" i="24"/>
  <c r="N108" i="24"/>
  <c r="N107" i="24"/>
  <c r="N101" i="24"/>
  <c r="N100" i="24"/>
  <c r="N99" i="24"/>
  <c r="N95" i="24"/>
  <c r="N94" i="24"/>
  <c r="N93" i="24"/>
  <c r="N91" i="24"/>
  <c r="N90" i="24"/>
  <c r="N73" i="24"/>
  <c r="N72" i="24"/>
  <c r="N71" i="24"/>
  <c r="N70" i="24"/>
  <c r="N69" i="24"/>
  <c r="N68" i="24"/>
  <c r="N67" i="24"/>
  <c r="N358" i="24"/>
  <c r="N261" i="24"/>
  <c r="N66" i="24"/>
  <c r="N65" i="24"/>
  <c r="N64" i="24"/>
  <c r="N199" i="24"/>
  <c r="N186" i="24"/>
  <c r="N63" i="24"/>
  <c r="N350" i="24"/>
  <c r="N62" i="24"/>
  <c r="N290" i="24"/>
  <c r="N60" i="24"/>
  <c r="N381" i="24"/>
  <c r="N155" i="24"/>
  <c r="N59" i="24"/>
  <c r="N43" i="24"/>
  <c r="N42" i="24"/>
  <c r="N41" i="24"/>
  <c r="N40" i="24"/>
  <c r="N38" i="24"/>
  <c r="N37" i="24"/>
  <c r="N327" i="24"/>
  <c r="N36" i="24"/>
  <c r="N386" i="24"/>
  <c r="N510" i="24"/>
  <c r="N34" i="24"/>
  <c r="N324" i="24"/>
  <c r="N33" i="24"/>
  <c r="N32" i="24"/>
  <c r="N29" i="24"/>
  <c r="N192" i="24"/>
  <c r="N27" i="24"/>
  <c r="N138" i="24"/>
  <c r="N26" i="24"/>
  <c r="N24" i="24"/>
  <c r="N23" i="24"/>
  <c r="N256" i="24"/>
  <c r="N22" i="24"/>
  <c r="N21" i="24"/>
  <c r="N19" i="24"/>
  <c r="N515" i="24"/>
  <c r="N416" i="24"/>
  <c r="N165" i="24"/>
  <c r="N16" i="24"/>
  <c r="N12" i="24"/>
  <c r="N11" i="24"/>
  <c r="N8" i="24"/>
  <c r="N7" i="24"/>
  <c r="N6" i="24"/>
  <c r="N133" i="24"/>
  <c r="N5" i="24"/>
  <c r="N412" i="24"/>
  <c r="N2" i="24"/>
  <c r="N466" i="24"/>
</calcChain>
</file>

<file path=xl/sharedStrings.xml><?xml version="1.0" encoding="utf-8"?>
<sst xmlns="http://schemas.openxmlformats.org/spreadsheetml/2006/main" count="2709" uniqueCount="647">
  <si>
    <t>Brand</t>
  </si>
  <si>
    <t>Item Number</t>
  </si>
  <si>
    <t>Description</t>
  </si>
  <si>
    <t>Collection 1</t>
  </si>
  <si>
    <t>Collection 2</t>
  </si>
  <si>
    <t>Collection 3</t>
  </si>
  <si>
    <t>Collection 4</t>
  </si>
  <si>
    <t>Collection 5</t>
  </si>
  <si>
    <t>3/29/2023 Starting Inventory (Paste Special Values from column J)</t>
  </si>
  <si>
    <t>4/19/2023  Additions</t>
  </si>
  <si>
    <t>4/14, 18 and 19 /2023 Subtractions</t>
  </si>
  <si>
    <t>4/20/2023 New Inventory  (Paste Special Values Into column I)</t>
  </si>
  <si>
    <t>4/20/2023 Starting Inventory (Paste Special Values from column J)</t>
  </si>
  <si>
    <t>5/6/2023  Additions</t>
  </si>
  <si>
    <t>5/2 and 5/6/2023 Subtractions</t>
  </si>
  <si>
    <t>5/6/2023 New Inventory  (Paste Special Values Into column I)</t>
  </si>
  <si>
    <t>5/6/2023 Starting Inventory (Paste Special Values from column J)</t>
  </si>
  <si>
    <t>5/30/2023  Additions</t>
  </si>
  <si>
    <t>5/30/2023 Subtractions</t>
  </si>
  <si>
    <t>5/30/2023 New Inventory  (Paste Special Values Into column I)</t>
  </si>
  <si>
    <t>5/30/2023 Starting Inventory (Paste Special Values from column J)</t>
  </si>
  <si>
    <t>6/5/2023  Additions</t>
  </si>
  <si>
    <t>6/21/2023 Subtractions</t>
  </si>
  <si>
    <t>6/21/2023 New Inventory  (Paste Special Values Into column I)</t>
  </si>
  <si>
    <t>6/21/2023 Starting Inventory (Paste Special Values from column J)</t>
  </si>
  <si>
    <t>7/3/2023  Additions</t>
  </si>
  <si>
    <t>7/3/2023 Subtractions</t>
  </si>
  <si>
    <t>7/5/2023 New Inventory  (Paste Special Values Into column I)</t>
  </si>
  <si>
    <t>Allstate</t>
  </si>
  <si>
    <t>FBA445-CR/GR</t>
  </si>
  <si>
    <t xml:space="preserve">20.5"ASTILBE BUNDLE CR/GR     </t>
  </si>
  <si>
    <t>Zoey Lee</t>
  </si>
  <si>
    <t xml:space="preserve">FBB232-WH   </t>
  </si>
  <si>
    <t xml:space="preserve">15"BABY'S BREATH BUSH X7 WH   </t>
  </si>
  <si>
    <t>Lindsey Sue</t>
  </si>
  <si>
    <t>forced this value</t>
  </si>
  <si>
    <t>FBC511-LV</t>
  </si>
  <si>
    <t>25" Scabiosa Bush LV</t>
  </si>
  <si>
    <t>Angeline</t>
  </si>
  <si>
    <t>Taylor Lynn</t>
  </si>
  <si>
    <t>FBH855-BE</t>
  </si>
  <si>
    <t>14" Hare's Tail Bundle x 6 BE</t>
  </si>
  <si>
    <t>Madeline</t>
  </si>
  <si>
    <t>Marie</t>
  </si>
  <si>
    <t>FBH855-CR</t>
  </si>
  <si>
    <t>14" Hare's Tail Bundle x 6 CR</t>
  </si>
  <si>
    <t>Eliza</t>
  </si>
  <si>
    <t>FBP572-CR</t>
  </si>
  <si>
    <t>18" Pampas Grass Bundle x3 CR</t>
  </si>
  <si>
    <t>Debra Diann</t>
  </si>
  <si>
    <t xml:space="preserve">FBQ151-BE   </t>
  </si>
  <si>
    <t xml:space="preserve">14"PAMPAS GRASS BUNDLE X3 BE  </t>
  </si>
  <si>
    <t xml:space="preserve"> Madeline</t>
  </si>
  <si>
    <t xml:space="preserve"> Marie</t>
  </si>
  <si>
    <t>FBR413-BU</t>
  </si>
  <si>
    <t>16" Rose Hip Bush BU</t>
  </si>
  <si>
    <t xml:space="preserve">FBR549-CR   </t>
  </si>
  <si>
    <t xml:space="preserve">19"RANUNCULUS BUSH 7F3B CR    </t>
  </si>
  <si>
    <t>Corsage</t>
  </si>
  <si>
    <t xml:space="preserve"> Lindsey Sue</t>
  </si>
  <si>
    <t>FBR963-CR   company website; tag FBP963-CR</t>
  </si>
  <si>
    <t xml:space="preserve">12"RANUNCULUS BUNDLE X6 CR    </t>
  </si>
  <si>
    <t>Clara Yvonne</t>
  </si>
  <si>
    <t xml:space="preserve"> Jannie</t>
  </si>
  <si>
    <t>Sylvia</t>
  </si>
  <si>
    <t>Forced this VALUE</t>
  </si>
  <si>
    <t xml:space="preserve">FBR995-CR   </t>
  </si>
  <si>
    <t xml:space="preserve">13"MINI RANUNCULUS BU.X5 CR   </t>
  </si>
  <si>
    <t>Kendall</t>
  </si>
  <si>
    <t xml:space="preserve">FBR995-OR   </t>
  </si>
  <si>
    <t xml:space="preserve">13"MINI RANUNCULUS BU.X5 OR   </t>
  </si>
  <si>
    <t>FBV139-CR/GR</t>
  </si>
  <si>
    <t>24"VERONICA/GRASS BUNDLE CR/GR</t>
  </si>
  <si>
    <t>Mary Elizabeth</t>
  </si>
  <si>
    <t>FSA049-CR</t>
  </si>
  <si>
    <t>26" Anemone Spray x3 CR</t>
  </si>
  <si>
    <t>FSA453-PU/TT</t>
  </si>
  <si>
    <t>29" Berry Allium Spray x3 PU/TT</t>
  </si>
  <si>
    <t xml:space="preserve">FSB009-BL   </t>
  </si>
  <si>
    <t xml:space="preserve">25"BERRY SPRAY X5 BL          </t>
  </si>
  <si>
    <t>Aubrey Clara</t>
  </si>
  <si>
    <t xml:space="preserve">FSB030-GR   </t>
  </si>
  <si>
    <t xml:space="preserve">20"LEUCADENDRON BERRY SPRAY   </t>
  </si>
  <si>
    <t xml:space="preserve">FSB202-PU   </t>
  </si>
  <si>
    <t xml:space="preserve">27"BABY BLOSSOM SPRAY X6 PU   </t>
  </si>
  <si>
    <t>Leah Marie</t>
  </si>
  <si>
    <t>FSB202-YE</t>
  </si>
  <si>
    <t>27" Baby Blossom Spray x6 YE</t>
  </si>
  <si>
    <t>FSB204-CR/GY</t>
  </si>
  <si>
    <t xml:space="preserve">19.5"BRUNIA SPRAY X7 CR/GY    </t>
  </si>
  <si>
    <t xml:space="preserve">24"CHRYSANTHEMUM SPRAY BU  Burgundy </t>
  </si>
  <si>
    <t xml:space="preserve"> Madeline  </t>
  </si>
  <si>
    <t>24"CHRYSANTHEMUM SPRAY BU     Red</t>
  </si>
  <si>
    <t xml:space="preserve">FSC128-WH   </t>
  </si>
  <si>
    <t xml:space="preserve">24"CHRYSANTHEMUM SPRAY WH     </t>
  </si>
  <si>
    <t xml:space="preserve"> Mary Elizabeth  </t>
  </si>
  <si>
    <t xml:space="preserve">FSC909-CR   </t>
  </si>
  <si>
    <t xml:space="preserve">21.5"CLOVER SPRAY CR          </t>
  </si>
  <si>
    <t xml:space="preserve">FSC948-YE   </t>
  </si>
  <si>
    <t xml:space="preserve">25"CORNFLOWER SPRAY YE        </t>
  </si>
  <si>
    <t xml:space="preserve">FSD302-BE   </t>
  </si>
  <si>
    <t xml:space="preserve">19.5"DAHLIA SPRAY BE          </t>
  </si>
  <si>
    <t>FSE646-GR/BU</t>
  </si>
  <si>
    <t xml:space="preserve">18"SEEDED EUCALY.SPRAY GR/BU  </t>
  </si>
  <si>
    <t xml:space="preserve"> Kimberly Rosebud</t>
  </si>
  <si>
    <t>Kimberly Thistle</t>
  </si>
  <si>
    <t>FSE716-GR</t>
  </si>
  <si>
    <t>24" ERYNGIUM SPRAY GR</t>
  </si>
  <si>
    <t>Whitney</t>
  </si>
  <si>
    <t xml:space="preserve">FSF147-CR   </t>
  </si>
  <si>
    <t xml:space="preserve">30"FIELD FLOWER SPRAY CR      </t>
  </si>
  <si>
    <t xml:space="preserve">FSF467-BE   </t>
  </si>
  <si>
    <t xml:space="preserve">36"FOXTAIL GRASS SPRAY BE     </t>
  </si>
  <si>
    <t xml:space="preserve"> Marie  </t>
  </si>
  <si>
    <t xml:space="preserve">FSG001-WH   </t>
  </si>
  <si>
    <t xml:space="preserve">27"GYPSOPHILA SPRAY X4 WH     </t>
  </si>
  <si>
    <t>FSG-332 IV</t>
  </si>
  <si>
    <t>33" Pampas Grass Spray</t>
  </si>
  <si>
    <t xml:space="preserve">FSG542-BE   </t>
  </si>
  <si>
    <t xml:space="preserve">33"PAMPAS GRASS SPRAY BE      </t>
  </si>
  <si>
    <t xml:space="preserve">FSG542-BS   </t>
  </si>
  <si>
    <t xml:space="preserve">33"PAMPAS GRASS SPRAY BS      </t>
  </si>
  <si>
    <t>FSG555-BS</t>
  </si>
  <si>
    <t>28" Pampas Grass Spray</t>
  </si>
  <si>
    <t xml:space="preserve">FSG627-BE   </t>
  </si>
  <si>
    <t xml:space="preserve">18"REED GRASS SPRAY BE        </t>
  </si>
  <si>
    <t xml:space="preserve">FSH149-WH   </t>
  </si>
  <si>
    <t xml:space="preserve">15"HYDRANGEA SPRAY WH         </t>
  </si>
  <si>
    <t>FSH321-CR/GR</t>
  </si>
  <si>
    <t xml:space="preserve">22"HELLEBORUS SPRAY CR/GR     </t>
  </si>
  <si>
    <t xml:space="preserve">FSH701-ES   </t>
  </si>
  <si>
    <t xml:space="preserve">26.5"HYDRANGEA SPRAY ES       </t>
  </si>
  <si>
    <t>Christa Kathleen</t>
  </si>
  <si>
    <t>Forced this value</t>
  </si>
  <si>
    <t>FSJ991-GR/DK</t>
  </si>
  <si>
    <t>24.5" Pieris Japonica Bundle x3</t>
  </si>
  <si>
    <t>FSL035-PK/CR</t>
  </si>
  <si>
    <t xml:space="preserve">25"LILAC SPRAY X3 PK/CR       </t>
  </si>
  <si>
    <t>FSL696-CR/GR</t>
  </si>
  <si>
    <t xml:space="preserve">32"LILAC BUD SPRAY CR/GR      </t>
  </si>
  <si>
    <t>FSM043-BU/RE</t>
  </si>
  <si>
    <t xml:space="preserve">26"POMPOM MUM SPRAY  BU/RE     </t>
  </si>
  <si>
    <t>FSM043-FL/OR</t>
  </si>
  <si>
    <t xml:space="preserve">26"POMPOM MUM SPRAY FL/OR     </t>
  </si>
  <si>
    <t xml:space="preserve">FSM426-WI   </t>
  </si>
  <si>
    <t xml:space="preserve">25"FRINGE MUM SPRAY WI        </t>
  </si>
  <si>
    <t xml:space="preserve">FSP188-WH   </t>
  </si>
  <si>
    <t xml:space="preserve">23"PEONY SPRAY WH             </t>
  </si>
  <si>
    <t xml:space="preserve"> Mary Elizabeth</t>
  </si>
  <si>
    <t>FSP306-PK/LV</t>
  </si>
  <si>
    <t>30"EVENING PRIMROSE SPRAY PKLV</t>
  </si>
  <si>
    <t xml:space="preserve">FSP435-BE   </t>
  </si>
  <si>
    <t xml:space="preserve">18.5"DECOR PEONY SPRAY BE     </t>
  </si>
  <si>
    <t>FSP435-BE/TT</t>
  </si>
  <si>
    <t xml:space="preserve">18.5"DECOR PEONY SPRAY BE/TT  </t>
  </si>
  <si>
    <t xml:space="preserve">FSP435-GY   </t>
  </si>
  <si>
    <t xml:space="preserve">18.5"DECOR PEONY SPRAY GY     </t>
  </si>
  <si>
    <t>FSP635 RU/BR</t>
  </si>
  <si>
    <t>24" Peony Spray Rust/Brown</t>
  </si>
  <si>
    <t xml:space="preserve">FSP701-CR   </t>
  </si>
  <si>
    <t xml:space="preserve">18"PEONY BUD SPRAY CR         </t>
  </si>
  <si>
    <t xml:space="preserve">FSP701-PK   </t>
  </si>
  <si>
    <t xml:space="preserve">18"PEONY BUD SPRAY PK         </t>
  </si>
  <si>
    <t xml:space="preserve">FSQ454-WH   </t>
  </si>
  <si>
    <t xml:space="preserve">20.5"QUEEN ANNE'S LACE SPRAY  </t>
  </si>
  <si>
    <t>FSR003-CR/BS</t>
  </si>
  <si>
    <t xml:space="preserve">19"ROSE SPRAY CR/BS           </t>
  </si>
  <si>
    <t>FSR003-PK/SO</t>
  </si>
  <si>
    <t xml:space="preserve">19"ROSE SPRAY PK/SO           </t>
  </si>
  <si>
    <t xml:space="preserve"> Lindsey Sue  </t>
  </si>
  <si>
    <t xml:space="preserve">FSR003-WH   </t>
  </si>
  <si>
    <t xml:space="preserve">19"ROSE SPRAY WH              </t>
  </si>
  <si>
    <t>FSR019-CR</t>
  </si>
  <si>
    <t>19" ROSE SPRAY WITH BUD CR</t>
  </si>
  <si>
    <t>FSR019-PK</t>
  </si>
  <si>
    <t>19" ROSE SPRAY WITH BUD PK</t>
  </si>
  <si>
    <t xml:space="preserve">FSR089-WH   </t>
  </si>
  <si>
    <t xml:space="preserve">27"ROSE SPRAY WH              </t>
  </si>
  <si>
    <t>FSR127-CB/TT</t>
  </si>
  <si>
    <t xml:space="preserve">12"RANUNCULUS BUNDLE X6 CB/TT </t>
  </si>
  <si>
    <t xml:space="preserve">FSR160-BC   </t>
  </si>
  <si>
    <t xml:space="preserve">25"RANUNCULUS SPRAY BC        </t>
  </si>
  <si>
    <t xml:space="preserve">FSR160-CR </t>
  </si>
  <si>
    <t xml:space="preserve">25"RANUNCULUS SPRAY CR      </t>
  </si>
  <si>
    <t>Tiffany</t>
  </si>
  <si>
    <t>FSR160-BE/MV</t>
  </si>
  <si>
    <t xml:space="preserve">25"RANUNCULUS SPRAY BE/MV     </t>
  </si>
  <si>
    <t xml:space="preserve">FSR160-FL   </t>
  </si>
  <si>
    <t xml:space="preserve">25"RANUNCULUS SPRAY FL        </t>
  </si>
  <si>
    <t xml:space="preserve">FSR160-MD   </t>
  </si>
  <si>
    <t xml:space="preserve">25"RANUNCULUS SPRAY MD        </t>
  </si>
  <si>
    <t xml:space="preserve">FSR160-PL   </t>
  </si>
  <si>
    <t xml:space="preserve">25"RANUNCULUS SPRAY PL        </t>
  </si>
  <si>
    <t>FSR165-CR/WH</t>
  </si>
  <si>
    <t xml:space="preserve">16.5" ROSE SPRAY CR/WH        </t>
  </si>
  <si>
    <t xml:space="preserve"> Sylvia</t>
  </si>
  <si>
    <t xml:space="preserve">FSR219-PE   </t>
  </si>
  <si>
    <t xml:space="preserve">22.25"ROSE SPRAY PE           </t>
  </si>
  <si>
    <t xml:space="preserve">FSR219-RU   </t>
  </si>
  <si>
    <t xml:space="preserve">22.25"ROSE SPRAY RU           </t>
  </si>
  <si>
    <t xml:space="preserve">FSR258-ES   </t>
  </si>
  <si>
    <t xml:space="preserve">27.5"ENGLISH ROSE SPRAY ES    </t>
  </si>
  <si>
    <t xml:space="preserve">FSR258-MV   </t>
  </si>
  <si>
    <t xml:space="preserve">25"ENGLISH ROSE SPRAY MV      </t>
  </si>
  <si>
    <t xml:space="preserve">FSR291-WH   </t>
  </si>
  <si>
    <t xml:space="preserve">20"RANUNCULUS SPRAY WH        </t>
  </si>
  <si>
    <t>FSR300-AP/PS</t>
  </si>
  <si>
    <t xml:space="preserve">20.5"ROSE SPRAY AP/PS         </t>
  </si>
  <si>
    <t xml:space="preserve">FSR300-WH   </t>
  </si>
  <si>
    <t xml:space="preserve">20.5"ROSE SPRAY WH            </t>
  </si>
  <si>
    <t xml:space="preserve">FSR319-CR   </t>
  </si>
  <si>
    <t xml:space="preserve">16.5"MINI RANUNCULUS SPRAY CR </t>
  </si>
  <si>
    <t xml:space="preserve"> Lindsey Sue </t>
  </si>
  <si>
    <t>FSR319-RE/TT</t>
  </si>
  <si>
    <t>16.5"MINI RANUNCULUS SPRAY RE/TT</t>
  </si>
  <si>
    <t xml:space="preserve">FSR322-PE   </t>
  </si>
  <si>
    <t xml:space="preserve">22" MINI RANUNCULUS SPRAY PE  </t>
  </si>
  <si>
    <t>FSR367-AP/GR</t>
  </si>
  <si>
    <t xml:space="preserve">26"DIANA ROSE SPRAY AP/GR     </t>
  </si>
  <si>
    <t xml:space="preserve"> Sylvia  </t>
  </si>
  <si>
    <t>FSR367-PK/YE</t>
  </si>
  <si>
    <t xml:space="preserve">26"DIANA ROSE SPRAY PK/YE     </t>
  </si>
  <si>
    <t>FSR367-SA/TT</t>
  </si>
  <si>
    <t xml:space="preserve">26"DIANA ROSE SPRAY SA/TT     </t>
  </si>
  <si>
    <t xml:space="preserve">FSR367-WH   </t>
  </si>
  <si>
    <t xml:space="preserve">26"DIANA ROSE SPRAY WH        </t>
  </si>
  <si>
    <t xml:space="preserve">FSR385-BE   </t>
  </si>
  <si>
    <t xml:space="preserve">22"LARGE ROSE BUD SPRAY BE    </t>
  </si>
  <si>
    <t xml:space="preserve">FSR390-BE   </t>
  </si>
  <si>
    <t xml:space="preserve">21.5"ROSE SPRAY BE            </t>
  </si>
  <si>
    <t>FSR401-CR</t>
  </si>
  <si>
    <t>25" Ranunculus Spray CR</t>
  </si>
  <si>
    <t>FSR401-OR/YE</t>
  </si>
  <si>
    <t>25" Ranunculus Spray OR/YE</t>
  </si>
  <si>
    <t>FSR411-YE</t>
  </si>
  <si>
    <t>25" Mini Ranunculus Spray YE</t>
  </si>
  <si>
    <t>FSR522-MV</t>
  </si>
  <si>
    <t>28" ROSE SPRAY</t>
  </si>
  <si>
    <t xml:space="preserve">FSR526-BU   </t>
  </si>
  <si>
    <t xml:space="preserve">21"ROSE SPRAY BU              </t>
  </si>
  <si>
    <t xml:space="preserve">FSR527-BU   </t>
  </si>
  <si>
    <t xml:space="preserve">21"ROSE SPRAY WITH 2F1B BU    </t>
  </si>
  <si>
    <t xml:space="preserve">FSR564-WH   </t>
  </si>
  <si>
    <t xml:space="preserve">23"GARDEN CABB.ROSE SPRAY WH  </t>
  </si>
  <si>
    <t>FSR570-AP/PS</t>
  </si>
  <si>
    <t xml:space="preserve">24"ROSE SPRAY AP/PS           </t>
  </si>
  <si>
    <t xml:space="preserve">FSR729-BU   </t>
  </si>
  <si>
    <t xml:space="preserve">21.5"ROSE SPRAY BU            </t>
  </si>
  <si>
    <t xml:space="preserve">FSR729-EP   </t>
  </si>
  <si>
    <t xml:space="preserve">21.5"ROSE SPRAY EP            </t>
  </si>
  <si>
    <t xml:space="preserve">FSR729-ES   </t>
  </si>
  <si>
    <t xml:space="preserve">21.5"ROSE SPRAY ES            </t>
  </si>
  <si>
    <t xml:space="preserve">FSR729-LN   </t>
  </si>
  <si>
    <t xml:space="preserve">21.5"ROSE SPRAY LN            </t>
  </si>
  <si>
    <t>FSR729-PK/MV</t>
  </si>
  <si>
    <t xml:space="preserve">21.5"ROSE SPRAY PK/MV         </t>
  </si>
  <si>
    <t xml:space="preserve"> Eliza  </t>
  </si>
  <si>
    <t>FSR813-PK</t>
  </si>
  <si>
    <t>33" ROSE SPRAY PK</t>
  </si>
  <si>
    <t xml:space="preserve">FSS227-WH   </t>
  </si>
  <si>
    <t xml:space="preserve">28"SCABIOSA SPRAY WH          </t>
  </si>
  <si>
    <t xml:space="preserve">FSS296-CR   </t>
  </si>
  <si>
    <t xml:space="preserve">26.75"SWEETPEA SPRAY X3 CR    </t>
  </si>
  <si>
    <t>FSS296-CR/LV</t>
  </si>
  <si>
    <t xml:space="preserve">26.75"SWEETPEA SPRAY X3 CR/LV </t>
  </si>
  <si>
    <t xml:space="preserve">FSV030-WH   </t>
  </si>
  <si>
    <t xml:space="preserve">30"VERONICA SPRAY WH          </t>
  </si>
  <si>
    <t>Jannie</t>
  </si>
  <si>
    <t xml:space="preserve">FSW515-PK   </t>
  </si>
  <si>
    <t xml:space="preserve">33"SPEEDWELL BLOSSOM SPRAY PK </t>
  </si>
  <si>
    <t>19"DBL BABY'S BREATH SP. CR/WH</t>
  </si>
  <si>
    <t xml:space="preserve">GSW121-PU   </t>
  </si>
  <si>
    <t xml:space="preserve">27"WAXFLOWER SPRAY X3 72F36B  </t>
  </si>
  <si>
    <t xml:space="preserve">GTA012-CR   </t>
  </si>
  <si>
    <t xml:space="preserve">15"ANEMONE SPRAY X1 CR        </t>
  </si>
  <si>
    <t>GTC897-GO/YE</t>
  </si>
  <si>
    <t xml:space="preserve">27.5"BABY COSMOS SP.X5 GO/YE  </t>
  </si>
  <si>
    <t xml:space="preserve">GTC897-OR   </t>
  </si>
  <si>
    <t xml:space="preserve">27.5"BABY COSMOS SP.X5 OR     </t>
  </si>
  <si>
    <t xml:space="preserve">GTH810-BR   </t>
  </si>
  <si>
    <t xml:space="preserve">28"DRIED HEATHER SPRAY BR     </t>
  </si>
  <si>
    <t>GTL202-BL/TT</t>
  </si>
  <si>
    <t xml:space="preserve">31"LARKSPUR SPRAY X2 BL/TT    </t>
  </si>
  <si>
    <t>GTL505-LV/TT</t>
  </si>
  <si>
    <t xml:space="preserve">30"LISIANTHUS SPRAY LV/TT     </t>
  </si>
  <si>
    <t xml:space="preserve">GTL911-PU   </t>
  </si>
  <si>
    <t xml:space="preserve">22"FRENCH LAVENDER SPRAY PU   </t>
  </si>
  <si>
    <t>GTR006-CR/WH</t>
  </si>
  <si>
    <t xml:space="preserve">26"HALF OPEN ROSE SPRAY CR/WH </t>
  </si>
  <si>
    <t>Kimberly Rosebud</t>
  </si>
  <si>
    <t xml:space="preserve">GTR006-LV/AT </t>
  </si>
  <si>
    <t xml:space="preserve">26"HALF OPEN ROSE SPRAY LV/AT    </t>
  </si>
  <si>
    <t>new</t>
  </si>
  <si>
    <t xml:space="preserve">HSP280-WH   </t>
  </si>
  <si>
    <t xml:space="preserve">22" PEONY BUD SPRAY WH        </t>
  </si>
  <si>
    <t>HSR364-CR</t>
  </si>
  <si>
    <t>22.5" Rose Spray CR</t>
  </si>
  <si>
    <t>HSR364-LV</t>
  </si>
  <si>
    <t>22.5" Rose Spray LV</t>
  </si>
  <si>
    <t>HSR364-PE</t>
  </si>
  <si>
    <t>22.5" Rose Spray PE</t>
  </si>
  <si>
    <t>HSR364-SA</t>
  </si>
  <si>
    <t>22.5" Rose Spray SA</t>
  </si>
  <si>
    <t xml:space="preserve">HST515-HE   </t>
  </si>
  <si>
    <t xml:space="preserve">32.5"THISTLE SPRAY HE         </t>
  </si>
  <si>
    <t xml:space="preserve">PBE013-GR   </t>
  </si>
  <si>
    <t xml:space="preserve">13"EUCALYPTUS BUSH GR         </t>
  </si>
  <si>
    <t xml:space="preserve"> Whitney  </t>
  </si>
  <si>
    <t>PBE344-GR</t>
  </si>
  <si>
    <t>15.5" Eucalyptus Bundle x3 GR</t>
  </si>
  <si>
    <t>PBE960-GR/GY</t>
  </si>
  <si>
    <t xml:space="preserve">10"EUCALYPTUS BUSH GR/GY      </t>
  </si>
  <si>
    <t>PBF726-GR/GY</t>
  </si>
  <si>
    <t xml:space="preserve">18"SOFT PL.MIXED FERN BUSH    </t>
  </si>
  <si>
    <t xml:space="preserve">PSE010-GR   </t>
  </si>
  <si>
    <t xml:space="preserve">32"EUCALYPTUS SPRAY GR        </t>
  </si>
  <si>
    <t xml:space="preserve">PSE023-BR   </t>
  </si>
  <si>
    <t xml:space="preserve">28"EUCALYPTUS BUNDLE X3 BR    </t>
  </si>
  <si>
    <t xml:space="preserve">PSE023-MV   </t>
  </si>
  <si>
    <t xml:space="preserve">28"EUCALYPTUS BUNDLE X3 MV    </t>
  </si>
  <si>
    <t>PSE226-GR/GY</t>
  </si>
  <si>
    <t xml:space="preserve">27"EUCALYPTUS SPRAY X3 GR/GY  </t>
  </si>
  <si>
    <t>PSE226-GY/PU</t>
  </si>
  <si>
    <t xml:space="preserve">27"EUCALYPTUS SPRAY X3 GY/PU  </t>
  </si>
  <si>
    <t xml:space="preserve"> Taylor Lynn  </t>
  </si>
  <si>
    <t>PSE245-GR/GY</t>
  </si>
  <si>
    <t xml:space="preserve">24.5"EUCALYPTUS LEAF SPRAY    </t>
  </si>
  <si>
    <t xml:space="preserve">PSE548-GR   </t>
  </si>
  <si>
    <t xml:space="preserve">35.5"EUCALYPTUS LEAF SPRAY GR </t>
  </si>
  <si>
    <t>PSE590-GR/GY</t>
  </si>
  <si>
    <t>20" Eucalyptus LF Spray w/seeds</t>
  </si>
  <si>
    <t>PSE601-GR/GY</t>
  </si>
  <si>
    <t xml:space="preserve">19"EUCALYPTUS SPRAY GR/GY     </t>
  </si>
  <si>
    <t xml:space="preserve">PSE902-GR   </t>
  </si>
  <si>
    <t xml:space="preserve">18"EUCALYPTUS LEAF SPRAY GR   </t>
  </si>
  <si>
    <t xml:space="preserve"> Leah Marie</t>
  </si>
  <si>
    <t>PSL365-GR/GY</t>
  </si>
  <si>
    <t xml:space="preserve">19"LAMB'S EAR SPRAY GR/GY     </t>
  </si>
  <si>
    <t>PSM117-GR/GY</t>
  </si>
  <si>
    <t xml:space="preserve">28.5" MYRTLE SPRAY GR/GY      </t>
  </si>
  <si>
    <t>PSP126-GR/VG</t>
  </si>
  <si>
    <t xml:space="preserve">26"PITTOSPORUM LEAF SPRAY X2  </t>
  </si>
  <si>
    <t>PSR030-GR</t>
  </si>
  <si>
    <t>30" Ruscus Leaf Spray Gr</t>
  </si>
  <si>
    <t xml:space="preserve">PSR034-BR   </t>
  </si>
  <si>
    <t xml:space="preserve">29"RUSCUS LEAF BUNDLE X3 BR   </t>
  </si>
  <si>
    <t xml:space="preserve">PSS345-GR   </t>
  </si>
  <si>
    <t xml:space="preserve">24"SHIKIBA SPRAY X6 60L GR    </t>
  </si>
  <si>
    <t xml:space="preserve">QSL005-GR   </t>
  </si>
  <si>
    <t xml:space="preserve">28"LAMB'S EAR LEAF SPRAY GR   </t>
  </si>
  <si>
    <t>Zoey</t>
  </si>
  <si>
    <t xml:space="preserve">QSR474-GR   </t>
  </si>
  <si>
    <t>26"NEW RUSCUS SPRAY X14 94L GR</t>
  </si>
  <si>
    <t xml:space="preserve">QSS302-GR   </t>
  </si>
  <si>
    <t xml:space="preserve">27"SMILAX SPRAY X3 91L GR     </t>
  </si>
  <si>
    <t xml:space="preserve">XAS192-MV   </t>
  </si>
  <si>
    <t xml:space="preserve">18"EUCALYPTUS SEED BUNDLE X3  </t>
  </si>
  <si>
    <t xml:space="preserve">XFB120-BU   </t>
  </si>
  <si>
    <t xml:space="preserve">19"ROSE BUSH X10 BU           </t>
  </si>
  <si>
    <t xml:space="preserve">XFB120-WH   </t>
  </si>
  <si>
    <t xml:space="preserve">19" ROSE BUSH X10 WH          </t>
  </si>
  <si>
    <t>XFS080-CR/GR</t>
  </si>
  <si>
    <t>17" Helleborus Spray CR/GR</t>
  </si>
  <si>
    <t xml:space="preserve">ZGS085-BU   </t>
  </si>
  <si>
    <t xml:space="preserve">21.5"ROSE BUD SPRAY BU        </t>
  </si>
  <si>
    <t>ZGS038-GR</t>
  </si>
  <si>
    <t>26" RUSCUS SPRAY GR</t>
  </si>
  <si>
    <t>Americas Best</t>
  </si>
  <si>
    <t>2150043WH</t>
  </si>
  <si>
    <t>13" Eucalyptus Seed Bundle</t>
  </si>
  <si>
    <t>CRI</t>
  </si>
  <si>
    <t>F1-3111/BL</t>
  </si>
  <si>
    <t>29" WILD LILAC BLUE</t>
  </si>
  <si>
    <t>F1-5913/CR</t>
  </si>
  <si>
    <t>CLSTR BERRY X 3 CREAM OTDR</t>
  </si>
  <si>
    <t>F1-9081</t>
  </si>
  <si>
    <t>31" THISTLE X 4</t>
  </si>
  <si>
    <t>F1-9236/BR</t>
  </si>
  <si>
    <t>27" GLOBOSA SPR BROWN</t>
  </si>
  <si>
    <t>F1-9236/CR</t>
  </si>
  <si>
    <t>27" GLOBOSA SPR CREAM</t>
  </si>
  <si>
    <t>F5-7733/WH</t>
  </si>
  <si>
    <t>GYP X 7 WHITE</t>
  </si>
  <si>
    <t>F5-7735/CR</t>
  </si>
  <si>
    <t>MINI ROSE X 12 CREAM</t>
  </si>
  <si>
    <t>F5-9026/CR</t>
  </si>
  <si>
    <t>10.5" SM DRIED ROSE X 10 CREAM</t>
  </si>
  <si>
    <t>G1-1057</t>
  </si>
  <si>
    <t>EUC SPR</t>
  </si>
  <si>
    <t>G1-8003</t>
  </si>
  <si>
    <t>EUC X 5</t>
  </si>
  <si>
    <t>G1-8018/BU</t>
  </si>
  <si>
    <t>14.5" GRASS X 7 BURGUNDY</t>
  </si>
  <si>
    <t>G1-8071</t>
  </si>
  <si>
    <t>SALAL LF X 5</t>
  </si>
  <si>
    <t>G1-8073</t>
  </si>
  <si>
    <t>SALAL LF X 5 (FR)</t>
  </si>
  <si>
    <t>G1-8128/BU</t>
  </si>
  <si>
    <t>27" EUC BNDL BURGUNDY</t>
  </si>
  <si>
    <t>G1-8158/GR</t>
  </si>
  <si>
    <t>EUC X 8 GREEN</t>
  </si>
  <si>
    <t>G1-8163</t>
  </si>
  <si>
    <t>21.5" GINGKO BNDL</t>
  </si>
  <si>
    <t>G1-8265/FR</t>
  </si>
  <si>
    <t>SM BAY LF X 5 FROSTED</t>
  </si>
  <si>
    <t>G1-8761</t>
  </si>
  <si>
    <t>19.5" SPRINGERI X 7</t>
  </si>
  <si>
    <t>G1-8776</t>
  </si>
  <si>
    <t>Green Fern Bundle</t>
  </si>
  <si>
    <t>G1-8939</t>
  </si>
  <si>
    <t>SALAL SPR</t>
  </si>
  <si>
    <t>N1-2653/CR</t>
  </si>
  <si>
    <t>BERRY X 3 CREAM</t>
  </si>
  <si>
    <t>Trumpet</t>
  </si>
  <si>
    <t>N1-6770/GR</t>
  </si>
  <si>
    <t>AMARANTHUS X 5 GREEN</t>
  </si>
  <si>
    <t>Darice</t>
  </si>
  <si>
    <t>26" Lavender Spray x4</t>
  </si>
  <si>
    <t>DC-6243-29</t>
  </si>
  <si>
    <t>9.5 inch Rosebud Cream</t>
  </si>
  <si>
    <t>Designers Excellence</t>
  </si>
  <si>
    <t>26" Scabiosa Stem</t>
  </si>
  <si>
    <t>Direct Exports</t>
  </si>
  <si>
    <t>Designer's Excellence 33" Austin Rose Spray x 4</t>
  </si>
  <si>
    <t>26" BOXWOOD SPRAY</t>
  </si>
  <si>
    <t>Hobby Lobby</t>
  </si>
  <si>
    <t>Fresh Picked Blush Rose</t>
  </si>
  <si>
    <t>Fresh Picked Salmon Rose</t>
  </si>
  <si>
    <t>Botanic Artistry Delphinium Cream</t>
  </si>
  <si>
    <t>Pd Home and Garden</t>
  </si>
  <si>
    <t>PDX001</t>
  </si>
  <si>
    <t xml:space="preserve">17" Dusty Miller </t>
  </si>
  <si>
    <t>RAZ</t>
  </si>
  <si>
    <t>F3902194</t>
  </si>
  <si>
    <t>28" White Viburnum Hydrangea Spray</t>
  </si>
  <si>
    <t>F4102066</t>
  </si>
  <si>
    <t>30" Grass Bundle</t>
  </si>
  <si>
    <t>F4222616</t>
  </si>
  <si>
    <t>18.5" MAIDENHAIR FERN SPRAY</t>
  </si>
  <si>
    <t>Regency</t>
  </si>
  <si>
    <t>MTF20453</t>
  </si>
  <si>
    <t>WH CHERRY BLOSSOM PICK 18"</t>
  </si>
  <si>
    <t>Select</t>
  </si>
  <si>
    <t>3540-SG</t>
  </si>
  <si>
    <t>Eucalyptus Seed Spray 22" Sage</t>
  </si>
  <si>
    <t>4334-BLS</t>
  </si>
  <si>
    <t>Curled Vintage Rose x1, 19" Blush</t>
  </si>
  <si>
    <t>5371-GY</t>
  </si>
  <si>
    <t>Puff Grass Spray, 31" Grey</t>
  </si>
  <si>
    <t>FL3341-SG</t>
  </si>
  <si>
    <t>Mini Yucca Spray x4, 18" Sage</t>
  </si>
  <si>
    <t>FL3514-BG</t>
  </si>
  <si>
    <t>Silver Dollar Eucalyptus Spray 30" Blue/Green</t>
  </si>
  <si>
    <t>FL4179-G</t>
  </si>
  <si>
    <t>Snake Fern x4, 27" Green</t>
  </si>
  <si>
    <t>L650-BU</t>
  </si>
  <si>
    <t>Abundance Peony x1, 25" Burgundy</t>
  </si>
  <si>
    <t>L654-BU</t>
  </si>
  <si>
    <t>Abundance Ranunculus x4, 26" Burgundy</t>
  </si>
  <si>
    <t>L701-CAN</t>
  </si>
  <si>
    <t>Dahlia x 3, 29" Candlelight</t>
  </si>
  <si>
    <t>L707-Can</t>
  </si>
  <si>
    <t>Open Garden Rose x1, 25" Candlelight</t>
  </si>
  <si>
    <t>Sullivans</t>
  </si>
  <si>
    <t>02559BNDL</t>
  </si>
  <si>
    <t>Sage Bundle</t>
  </si>
  <si>
    <t>22218BS</t>
  </si>
  <si>
    <t>Mixed Berry and foliage Bundle</t>
  </si>
  <si>
    <t>27995BNDL</t>
  </si>
  <si>
    <t>ROSEMARY BUNDLES</t>
  </si>
  <si>
    <t>DL4072</t>
  </si>
  <si>
    <t>Baby's Breath</t>
  </si>
  <si>
    <t>DL4101 LT BR</t>
  </si>
  <si>
    <t>Pampas Spray</t>
  </si>
  <si>
    <t>GA1215</t>
  </si>
  <si>
    <t>33" Pod Spray Green</t>
  </si>
  <si>
    <t>GA1231 LT OR</t>
  </si>
  <si>
    <t>17.5" RANUNCULUS LT.OR  PK12 PEACH</t>
  </si>
  <si>
    <t>GA1236 WH</t>
  </si>
  <si>
    <t>Peony Stem White</t>
  </si>
  <si>
    <t>GA1283</t>
  </si>
  <si>
    <t>White with pink tips rose spray</t>
  </si>
  <si>
    <t>GA1365 BLS</t>
  </si>
  <si>
    <t>Open Rose Stem</t>
  </si>
  <si>
    <t>GA1423 LT/PI</t>
  </si>
  <si>
    <t>Cabbage Rose Stem</t>
  </si>
  <si>
    <t>GA1507 CR</t>
  </si>
  <si>
    <t>Smilax Spray</t>
  </si>
  <si>
    <t>Blue Berry</t>
  </si>
  <si>
    <t>Winward</t>
  </si>
  <si>
    <t>3089.BR</t>
  </si>
  <si>
    <t>Curly Willow Vine</t>
  </si>
  <si>
    <t>06423.GR</t>
  </si>
  <si>
    <t>Garden Thistle Stem 21.26" Green</t>
  </si>
  <si>
    <t>06423.PU</t>
  </si>
  <si>
    <t>Garden Thistle Stem 21.26" Purple</t>
  </si>
  <si>
    <t>WW133WH</t>
  </si>
  <si>
    <t>Peony Stem White x2</t>
  </si>
  <si>
    <t>Unknown</t>
  </si>
  <si>
    <t>2285050CW</t>
  </si>
  <si>
    <t>White Mum</t>
  </si>
  <si>
    <t>AMARANTHUS, no tag, style 1</t>
  </si>
  <si>
    <t>AMARANTHUS, no tag, style 2</t>
  </si>
  <si>
    <t>Date______  Additions</t>
  </si>
  <si>
    <t>Susan             Date______   Subtractions</t>
  </si>
  <si>
    <t>Christa             Date______   Subtractions</t>
  </si>
  <si>
    <t>Morgan             Date______   Subtractions</t>
  </si>
  <si>
    <t>Collections</t>
  </si>
  <si>
    <t>Availability, mark if not available</t>
  </si>
  <si>
    <t>25" SCABIOSA LV</t>
  </si>
  <si>
    <t>32" LILAC BUD SPRAY CR/GR</t>
  </si>
  <si>
    <t>PSE902-GR</t>
  </si>
  <si>
    <t>18" Eucalyptus Leaf Spray</t>
  </si>
  <si>
    <t>Total Inventory Counts that have changed from the previous inventory count are marked in yellow.</t>
  </si>
  <si>
    <t>not</t>
  </si>
  <si>
    <t>FSC128-BU  Red</t>
  </si>
  <si>
    <t>24"CHRYSANTHEMUM SPRAY BU  Red</t>
  </si>
  <si>
    <t>FSR160-CR</t>
  </si>
  <si>
    <t>18" Pampass Grass Bundle x3 CR</t>
  </si>
  <si>
    <t>27" Eucalyptus Spray x3 GR/GY</t>
  </si>
  <si>
    <t>Available</t>
  </si>
  <si>
    <t>FSB202-BL</t>
  </si>
  <si>
    <t>Tomi</t>
  </si>
  <si>
    <t>FSC128-BU   Burgundy</t>
  </si>
  <si>
    <t xml:space="preserve">26" Boxwood Spray </t>
  </si>
  <si>
    <t>Taylor</t>
  </si>
  <si>
    <t>SAGE BUNDLE</t>
  </si>
  <si>
    <t>1.   Make a copy of the most recent inventory file but rename the new file with the current date.</t>
  </si>
  <si>
    <t>2.  Close the previous inventory file if it was opened.  From this point forward, only use the file created in number 1.</t>
  </si>
  <si>
    <r>
      <t xml:space="preserve">6. Transfer the data from the check-in form into the inventory form in the new columns from number 6.  </t>
    </r>
    <r>
      <rPr>
        <sz val="10"/>
        <color rgb="FFFF0000"/>
        <rFont val="Arial"/>
        <family val="2"/>
      </rPr>
      <t>Remember to make the subractions negative!</t>
    </r>
  </si>
  <si>
    <t>8.  Switch to the Collection List sheet.  Temporarily add a column that calculates the difference between columns L and N.  Any difference that is not "0" should be highlighted yellow in column N.  When finished highlighting, remove the temporary column.</t>
  </si>
  <si>
    <t>10.  Make sure the header has the correct file name and date before printing the Collection List for Susan</t>
  </si>
  <si>
    <t>11. Print Collection List for Susan</t>
  </si>
  <si>
    <t>7/5/2023 Starting Inventory (Paste Special Values from column J)</t>
  </si>
  <si>
    <t>x/x/2023  Additions</t>
  </si>
  <si>
    <t>x/x/2023 Subtractions</t>
  </si>
  <si>
    <t>7/27/2023 New Inventory  (Paste Special Values Into column I)</t>
  </si>
  <si>
    <t>7/27/2023 Starting Inventory (Paste Special Values from column J)</t>
  </si>
  <si>
    <t>8/1/2023  Additions</t>
  </si>
  <si>
    <t>8/1/2023 Subtractions</t>
  </si>
  <si>
    <t>FSB202-WH</t>
  </si>
  <si>
    <t>27" Baby Blossom Spray x 6</t>
  </si>
  <si>
    <t xml:space="preserve">FSB202-WH </t>
  </si>
  <si>
    <t xml:space="preserve">27"BABY BLOSSOM SPRAY X6 WH  </t>
  </si>
  <si>
    <t>PSE030-GR/GY</t>
  </si>
  <si>
    <t>30" Eucalyptus Leaf Spray Gr/Gy</t>
  </si>
  <si>
    <t xml:space="preserve">27"BABY BLOSSOM SPRAY X6 BL   </t>
  </si>
  <si>
    <t>FSD236-CR/GR</t>
  </si>
  <si>
    <t>36" Dogwood Seed Spray Cr/Gr</t>
  </si>
  <si>
    <t>FBB075-BU/BP</t>
  </si>
  <si>
    <t>FSA563-PU</t>
  </si>
  <si>
    <t>29" Allium Spray PU</t>
  </si>
  <si>
    <t>FSN710-PU</t>
  </si>
  <si>
    <t>31" Narrowleaf Clover Spray PU</t>
  </si>
  <si>
    <t>FSR256-RE</t>
  </si>
  <si>
    <t>28" Rose Spray Red</t>
  </si>
  <si>
    <t>PSE010-BU</t>
  </si>
  <si>
    <t>32" Eucalyptus Spray BU</t>
  </si>
  <si>
    <t>F1-3829/PL</t>
  </si>
  <si>
    <t>19" Peony Plum</t>
  </si>
  <si>
    <t>K&amp;K Interiors</t>
  </si>
  <si>
    <t>42053A</t>
  </si>
  <si>
    <t>Purple Hydrangea</t>
  </si>
  <si>
    <t>4986-R</t>
  </si>
  <si>
    <t>33" Mini Cup Blossom Spray Red</t>
  </si>
  <si>
    <t>26" Boxwood Spray</t>
  </si>
  <si>
    <t>GTD017-CR/WH</t>
  </si>
  <si>
    <t>29" Wild Daisy Spray Cr/Wh</t>
  </si>
  <si>
    <t>Urilla</t>
  </si>
  <si>
    <t>FBR995-VI</t>
  </si>
  <si>
    <t>FSC020-BT</t>
  </si>
  <si>
    <t>FSP701-FU</t>
  </si>
  <si>
    <t>FSR038-FU</t>
  </si>
  <si>
    <t>29" Cabbage Rose Spray</t>
  </si>
  <si>
    <t>13" Mini Ranunculus BU x5 VI</t>
  </si>
  <si>
    <t>32" Cosmos Spray x 5 BT</t>
  </si>
  <si>
    <t>18" Peony Bud Spray FU</t>
  </si>
  <si>
    <t xml:space="preserve">Inventory Process:  Do not make deletions of floral stems or additions of floral stems until number 9.  </t>
  </si>
  <si>
    <t>8/5/2023 New Inventory  (Paste Special Values Into column I)</t>
  </si>
  <si>
    <t>on order</t>
  </si>
  <si>
    <t>Napco/Wills</t>
  </si>
  <si>
    <t>Pending</t>
  </si>
  <si>
    <t>Collection 6</t>
  </si>
  <si>
    <t>8/5/2023 Starting Inventory (Paste Special Values from column J)</t>
  </si>
  <si>
    <t>8/15/2023  Additions</t>
  </si>
  <si>
    <t>8/15/2023 Subtractions</t>
  </si>
  <si>
    <t>8/15/2023 New Inventory  (Paste Special Values Into column I)</t>
  </si>
  <si>
    <t>American Best</t>
  </si>
  <si>
    <t>2751116-PK</t>
  </si>
  <si>
    <t>2751116-BR</t>
  </si>
  <si>
    <t>28" Eucalyptus Bundle BDL Brown</t>
  </si>
  <si>
    <t>28" Eucalyptus Bundle BDL Pink</t>
  </si>
  <si>
    <t>3.  Copy column N in the sheet "Collection List"  from the current inventory file and paste special values into column  L of the "Collection List" of the current file.</t>
  </si>
  <si>
    <t>4. Change the column heading in the current file, Collecton List, Column L to reflect the date of the previous inventory and then change the date in the column heading of column N to reflect the current inventory date.</t>
  </si>
  <si>
    <t>9.  Update Collection List sheet with the new comments by Susan in the comment column using the previous printed collection list in the binder.  If you need to remove stems from a collection, remove the entire row.  If you need to add stems to a collection, insert an entire row.  Do this in both the Inventory sheet and the Collection List worksheets.  Make sure not to delete a stem in the inventory if it is used in another collection.   Establish the new "Paste Links" from the inventory sheet to the collection sheet, column N.</t>
  </si>
  <si>
    <t>8/15/2023 Starting Inventory (Paste Special Values from column J)</t>
  </si>
  <si>
    <t>8/24/2023  Additions</t>
  </si>
  <si>
    <t>8/25/2023 Subtractions</t>
  </si>
  <si>
    <t>XDS228-GR/FS</t>
  </si>
  <si>
    <t>26" Smoketree leaf spray GR/FS</t>
  </si>
  <si>
    <t>13.  Print Check-in Form Only</t>
  </si>
  <si>
    <t>14.  Backup VG directory</t>
  </si>
  <si>
    <t>15. Write Date Entered on Check In/ Check Out sheets</t>
  </si>
  <si>
    <t>FBR963-CR</t>
  </si>
  <si>
    <t>9/10/2023  Additions</t>
  </si>
  <si>
    <t>9/14/2023 Subtractions</t>
  </si>
  <si>
    <t>9/14/2023 New Inventory  (Paste Special Values Into column I)</t>
  </si>
  <si>
    <t>42053A-PU</t>
  </si>
  <si>
    <t>8/29/2023 Starting Inventory (Paste Special Values from column J)</t>
  </si>
  <si>
    <t>8/29/2023 New Inventory  (Paste Special Values Into column I)</t>
  </si>
  <si>
    <t>FBB712-BE/BR</t>
  </si>
  <si>
    <t>Availability</t>
  </si>
  <si>
    <t>These Directions will changes once Tom's software is in use!</t>
  </si>
  <si>
    <t>Previous Total Count  Sept 14, 2023</t>
  </si>
  <si>
    <t>Current Total Count  Oct 5, 2023</t>
  </si>
  <si>
    <t>Previous Inventory    Sept 14, 2023</t>
  </si>
  <si>
    <t>New Count  (This  column links to "Collection List" and "Check-in Form") Oct 5, 2023</t>
  </si>
  <si>
    <t>9/14/2023 Starting Inventory (Paste Special Values from column J)</t>
  </si>
  <si>
    <t>10/3/2023  Additions</t>
  </si>
  <si>
    <t>10/5/2023 New Inventory  (Paste Special Values Into column I)</t>
  </si>
  <si>
    <t>10/4/2023 Subtractions</t>
  </si>
  <si>
    <t>GB1260-CR/WH</t>
  </si>
  <si>
    <t>FSN710-CR</t>
  </si>
  <si>
    <t>31" Narrowleaf Clover Spray</t>
  </si>
  <si>
    <t>FSR319-BT</t>
  </si>
  <si>
    <t>16.5" Mini Ranunculus Spray BT</t>
  </si>
  <si>
    <t>Mini Berry Bundle x4 BE/BR</t>
  </si>
  <si>
    <t>FSV230-LV/GR</t>
  </si>
  <si>
    <t>35" Virginia Sweetspire Spray</t>
  </si>
  <si>
    <t>FBT227-BL</t>
  </si>
  <si>
    <t xml:space="preserve">20.5" Thistle/Grass Mixed Bush </t>
  </si>
  <si>
    <t>FSM354-BU</t>
  </si>
  <si>
    <t>24.75" Mum Spray BU</t>
  </si>
  <si>
    <t>FSC020-CR</t>
  </si>
  <si>
    <t>32" Cosmos Spray x5 CR</t>
  </si>
  <si>
    <t>FBW542-YE/GO</t>
  </si>
  <si>
    <t>22" Witch Hazel Spray YE/GO</t>
  </si>
  <si>
    <t>9/14/2023  Previous Inventory</t>
  </si>
  <si>
    <t>10/5/2023 Starting Inventory</t>
  </si>
  <si>
    <t>Barcode</t>
  </si>
  <si>
    <t>FSC128-BUBU</t>
  </si>
  <si>
    <t>FSC128-BURE</t>
  </si>
  <si>
    <t>Sylvia??</t>
  </si>
  <si>
    <t>5.  In the Inventory sheet of the current file, paste special values of column M into column L.  Then change the date in column L to reflect the previous inventory date.  Then modify the date in column M to reflect the date of the new inventory.  Then copy column M and paste special values into the next available column.  You may want to leave one column blank.  I recomment copying the column headings from the previous additions and subtractions in the inventory file.  Modify these column headings for the correct dates.</t>
  </si>
  <si>
    <t>7.  Calculate the new inventory numbers and then paste special values into column M, overwriting the previous values.</t>
  </si>
  <si>
    <t>12.  Prep "Check-in Form Only" sheet  for next inventory by copying columns A thru M(rows 2 thru the end) from "Inventory Sheet" and then paste link into the "Check-In Form Only" sheet at A2.  Careful not to remove columns N thru Q.  This linking is necessary since the form will change if Susan adds items previously not inventoried.  Change the dates in column L and M.</t>
  </si>
  <si>
    <t>Unknown2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</si>
</sst>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12"/>
      <color rgb="FF212529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4"/>
      <color rgb="FF212529"/>
      <name val="Arial"/>
      <family val="2"/>
    </font>
    <font>
      <sz val="14"/>
      <color rgb="FF00B050"/>
      <name val="Arial"/>
      <family val="2"/>
    </font>
    <font>
      <sz val="14"/>
      <color rgb="FFFF0000"/>
      <name val="Arial"/>
      <family val="2"/>
    </font>
    <font>
      <sz val="16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1" fillId="0" borderId="0" xfId="0" applyFont="1"/>
    <xf numFmtId="0" fontId="11" fillId="0" borderId="1" xfId="0" applyFont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15" fontId="11" fillId="0" borderId="5" xfId="0" applyNumberFormat="1" applyFont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15" fillId="0" borderId="0" xfId="0" applyFont="1"/>
    <xf numFmtId="0" fontId="4" fillId="0" borderId="0" xfId="0" applyFont="1" applyAlignment="1">
      <alignment wrapText="1"/>
    </xf>
    <xf numFmtId="16" fontId="5" fillId="0" borderId="1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15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4" xfId="0" applyFont="1" applyBorder="1"/>
    <xf numFmtId="15" fontId="11" fillId="0" borderId="7" xfId="0" applyNumberFormat="1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5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15" fontId="11" fillId="0" borderId="1" xfId="0" applyNumberFormat="1" applyFont="1" applyBorder="1" applyAlignment="1">
      <alignment wrapText="1"/>
    </xf>
    <xf numFmtId="0" fontId="14" fillId="0" borderId="0" xfId="0" applyFont="1"/>
    <xf numFmtId="0" fontId="13" fillId="0" borderId="0" xfId="0" applyFont="1"/>
    <xf numFmtId="0" fontId="14" fillId="0" borderId="1" xfId="0" applyFont="1" applyBorder="1" applyAlignment="1">
      <alignment horizontal="center"/>
    </xf>
    <xf numFmtId="0" fontId="11" fillId="0" borderId="1" xfId="1" applyFont="1" applyFill="1" applyBorder="1" applyAlignment="1">
      <alignment horizontal="center"/>
    </xf>
    <xf numFmtId="0" fontId="11" fillId="0" borderId="0" xfId="0" applyFont="1" applyAlignment="1">
      <alignment wrapText="1"/>
    </xf>
    <xf numFmtId="0" fontId="12" fillId="0" borderId="1" xfId="0" applyFont="1" applyBorder="1" applyAlignment="1">
      <alignment horizontal="center"/>
    </xf>
    <xf numFmtId="0" fontId="17" fillId="0" borderId="0" xfId="0" applyFont="1"/>
    <xf numFmtId="0" fontId="7" fillId="0" borderId="0" xfId="0" applyFont="1"/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4" xfId="1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risales.com/pc_product_detail.asp?key=8799C3A992464350905BC5932AAEA590" TargetMode="External"/><Relationship Id="rId3" Type="http://schemas.openxmlformats.org/officeDocument/2006/relationships/hyperlink" Target="https://www.crisales.com/pc_product_detail.asp?key=6B7BDA6B9B9C43B7B1EFE746A63F85B1" TargetMode="External"/><Relationship Id="rId7" Type="http://schemas.openxmlformats.org/officeDocument/2006/relationships/hyperlink" Target="https://www.crisales.com/pc_product_detail.asp?key=BC085105FCEB4257AE84F9EF0BF5D290" TargetMode="External"/><Relationship Id="rId2" Type="http://schemas.openxmlformats.org/officeDocument/2006/relationships/hyperlink" Target="https://www.crisales.com/pc_product_detail.asp?key=666ABECE0AF94A1EBF0DD7E8377284EA" TargetMode="External"/><Relationship Id="rId1" Type="http://schemas.openxmlformats.org/officeDocument/2006/relationships/hyperlink" Target="https://www.crisales.com/pc_product_detail.asp?key=D514E9414FE0445DBF65EBFF6E10E290" TargetMode="External"/><Relationship Id="rId6" Type="http://schemas.openxmlformats.org/officeDocument/2006/relationships/hyperlink" Target="https://www.crisales.com/pc_product_detail.asp?key=F980E2134B134DA4938D78206DFB9E78" TargetMode="External"/><Relationship Id="rId5" Type="http://schemas.openxmlformats.org/officeDocument/2006/relationships/hyperlink" Target="https://www.crisales.com/pc_product_detail.asp?key=EEFEB5064058401C99C86ED516758863" TargetMode="External"/><Relationship Id="rId4" Type="http://schemas.openxmlformats.org/officeDocument/2006/relationships/hyperlink" Target="https://www.crisales.com/pc_product_detail.asp?key=30A511CE776A4CB887F28963F53D132A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risales.com/pc_product_detail.asp?key=8799C3A992464350905BC5932AAEA590" TargetMode="External"/><Relationship Id="rId3" Type="http://schemas.openxmlformats.org/officeDocument/2006/relationships/hyperlink" Target="https://www.crisales.com/pc_product_detail.asp?key=6B7BDA6B9B9C43B7B1EFE746A63F85B1" TargetMode="External"/><Relationship Id="rId7" Type="http://schemas.openxmlformats.org/officeDocument/2006/relationships/hyperlink" Target="https://www.crisales.com/pc_product_detail.asp?key=BC085105FCEB4257AE84F9EF0BF5D290" TargetMode="External"/><Relationship Id="rId2" Type="http://schemas.openxmlformats.org/officeDocument/2006/relationships/hyperlink" Target="https://www.crisales.com/pc_product_detail.asp?key=666ABECE0AF94A1EBF0DD7E8377284EA" TargetMode="External"/><Relationship Id="rId1" Type="http://schemas.openxmlformats.org/officeDocument/2006/relationships/hyperlink" Target="https://www.crisales.com/pc_product_detail.asp?key=D514E9414FE0445DBF65EBFF6E10E290" TargetMode="External"/><Relationship Id="rId6" Type="http://schemas.openxmlformats.org/officeDocument/2006/relationships/hyperlink" Target="https://www.crisales.com/pc_product_detail.asp?key=F980E2134B134DA4938D78206DFB9E78" TargetMode="External"/><Relationship Id="rId5" Type="http://schemas.openxmlformats.org/officeDocument/2006/relationships/hyperlink" Target="https://www.crisales.com/pc_product_detail.asp?key=EEFEB5064058401C99C86ED516758863" TargetMode="External"/><Relationship Id="rId4" Type="http://schemas.openxmlformats.org/officeDocument/2006/relationships/hyperlink" Target="https://www.crisales.com/pc_product_detail.asp?key=30A511CE776A4CB887F28963F53D132A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risales.com/pc_product_detail.asp?key=8799C3A992464350905BC5932AAEA590" TargetMode="External"/><Relationship Id="rId3" Type="http://schemas.openxmlformats.org/officeDocument/2006/relationships/hyperlink" Target="https://www.crisales.com/pc_product_detail.asp?key=6B7BDA6B9B9C43B7B1EFE746A63F85B1" TargetMode="External"/><Relationship Id="rId7" Type="http://schemas.openxmlformats.org/officeDocument/2006/relationships/hyperlink" Target="https://www.crisales.com/pc_product_detail.asp?key=BC085105FCEB4257AE84F9EF0BF5D290" TargetMode="External"/><Relationship Id="rId2" Type="http://schemas.openxmlformats.org/officeDocument/2006/relationships/hyperlink" Target="https://www.crisales.com/pc_product_detail.asp?key=666ABECE0AF94A1EBF0DD7E8377284EA" TargetMode="External"/><Relationship Id="rId1" Type="http://schemas.openxmlformats.org/officeDocument/2006/relationships/hyperlink" Target="https://www.crisales.com/pc_product_detail.asp?key=D514E9414FE0445DBF65EBFF6E10E290" TargetMode="External"/><Relationship Id="rId6" Type="http://schemas.openxmlformats.org/officeDocument/2006/relationships/hyperlink" Target="https://www.crisales.com/pc_product_detail.asp?key=F980E2134B134DA4938D78206DFB9E78" TargetMode="External"/><Relationship Id="rId5" Type="http://schemas.openxmlformats.org/officeDocument/2006/relationships/hyperlink" Target="https://www.crisales.com/pc_product_detail.asp?key=EEFEB5064058401C99C86ED516758863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crisales.com/pc_product_detail.asp?key=30A511CE776A4CB887F28963F53D132A" TargetMode="External"/><Relationship Id="rId9" Type="http://schemas.openxmlformats.org/officeDocument/2006/relationships/hyperlink" Target="https://www.crisales.com/pc_product_detail.asp?key=EEFEB5064058401C99C86ED51675886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246"/>
  <sheetViews>
    <sheetView tabSelected="1" topLeftCell="A235" zoomScaleNormal="100" workbookViewId="0">
      <selection activeCell="C245" sqref="C245"/>
    </sheetView>
  </sheetViews>
  <sheetFormatPr defaultColWidth="9.1328125" defaultRowHeight="17.25" x14ac:dyDescent="0.45"/>
  <cols>
    <col min="1" max="1" width="15.59765625" style="21" customWidth="1"/>
    <col min="2" max="2" width="30.265625" style="21" customWidth="1"/>
    <col min="3" max="3" width="23" style="21" customWidth="1"/>
    <col min="4" max="4" width="62.265625" style="21" bestFit="1" customWidth="1"/>
    <col min="5" max="5" width="39.265625" style="23" bestFit="1" customWidth="1"/>
    <col min="6" max="6" width="26.3984375" style="23" bestFit="1" customWidth="1"/>
    <col min="7" max="8" width="24.86328125" style="23" bestFit="1" customWidth="1"/>
    <col min="9" max="9" width="24.86328125" style="23" customWidth="1"/>
    <col min="10" max="11" width="22.86328125" style="23" customWidth="1"/>
    <col min="12" max="12" width="18.86328125" style="21" customWidth="1"/>
    <col min="13" max="13" width="17.1328125" style="21" customWidth="1"/>
    <col min="14" max="14" width="9.1328125" style="21"/>
    <col min="15" max="15" width="15" style="21" customWidth="1"/>
    <col min="16" max="16" width="14.1328125" style="21" customWidth="1"/>
    <col min="17" max="17" width="27.1328125" style="21" customWidth="1"/>
    <col min="18" max="18" width="20.59765625" style="21" customWidth="1"/>
    <col min="19" max="19" width="4.1328125" style="21" customWidth="1"/>
    <col min="20" max="20" width="25.73046875" style="21" customWidth="1"/>
    <col min="21" max="21" width="17.3984375" style="21" customWidth="1"/>
    <col min="22" max="22" width="15.3984375" style="21" customWidth="1"/>
    <col min="23" max="23" width="16.86328125" style="21" customWidth="1"/>
    <col min="24" max="24" width="19.59765625" style="21" customWidth="1"/>
    <col min="25" max="25" width="9.1328125" style="21"/>
    <col min="26" max="26" width="20.3984375" style="21" customWidth="1"/>
    <col min="27" max="27" width="18.73046875" style="21" customWidth="1"/>
    <col min="28" max="28" width="16.73046875" style="21" customWidth="1"/>
    <col min="29" max="29" width="16.265625" style="21" customWidth="1"/>
    <col min="30" max="30" width="9.1328125" style="21"/>
    <col min="31" max="31" width="17.86328125" style="21" customWidth="1"/>
    <col min="32" max="32" width="17" style="21" customWidth="1"/>
    <col min="33" max="33" width="17.3984375" style="21" customWidth="1"/>
    <col min="34" max="34" width="20.59765625" style="21" customWidth="1"/>
    <col min="35" max="35" width="9.1328125" style="21"/>
    <col min="36" max="36" width="16.59765625" style="21" customWidth="1"/>
    <col min="37" max="37" width="14.265625" style="21" customWidth="1"/>
    <col min="38" max="38" width="17.73046875" style="21" customWidth="1"/>
    <col min="39" max="39" width="21" style="21" customWidth="1"/>
    <col min="40" max="40" width="9.1328125" style="21"/>
    <col min="41" max="41" width="19.3984375" style="21" customWidth="1"/>
    <col min="42" max="42" width="18.73046875" style="21" customWidth="1"/>
    <col min="43" max="43" width="18.3984375" style="21" customWidth="1"/>
    <col min="44" max="44" width="27.265625" style="21" customWidth="1"/>
    <col min="45" max="45" width="9.1328125" style="21"/>
    <col min="46" max="46" width="17.3984375" style="21" customWidth="1"/>
    <col min="47" max="47" width="14" style="21" customWidth="1"/>
    <col min="48" max="48" width="19.1328125" style="21" customWidth="1"/>
    <col min="49" max="49" width="20.3984375" style="21" customWidth="1"/>
    <col min="50" max="50" width="9.1328125" style="21"/>
    <col min="51" max="51" width="14.1328125" style="21" customWidth="1"/>
    <col min="52" max="52" width="14.3984375" style="21" customWidth="1"/>
    <col min="53" max="53" width="19.73046875" style="21" customWidth="1"/>
    <col min="54" max="54" width="19.265625" style="21" customWidth="1"/>
    <col min="55" max="55" width="9.1328125" style="21"/>
    <col min="56" max="56" width="17.73046875" style="21" customWidth="1"/>
    <col min="57" max="57" width="14.59765625" style="21" customWidth="1"/>
    <col min="58" max="58" width="16.73046875" style="21" customWidth="1"/>
    <col min="59" max="59" width="19.265625" style="21" customWidth="1"/>
    <col min="60" max="60" width="9.1328125" style="21"/>
    <col min="61" max="61" width="20.265625" style="21" customWidth="1"/>
    <col min="62" max="62" width="15.3984375" style="21" customWidth="1"/>
    <col min="63" max="64" width="18.86328125" style="21" customWidth="1"/>
    <col min="65" max="65" width="9.1328125" style="21"/>
    <col min="66" max="66" width="19.1328125" style="21" customWidth="1"/>
    <col min="67" max="67" width="14.3984375" style="21" customWidth="1"/>
    <col min="68" max="68" width="17" style="21" customWidth="1"/>
    <col min="69" max="69" width="17.3984375" style="21" customWidth="1"/>
    <col min="70" max="16384" width="9.1328125" style="21"/>
  </cols>
  <sheetData>
    <row r="1" spans="1:69" ht="158.65" x14ac:dyDescent="0.5">
      <c r="A1" s="3" t="s">
        <v>0</v>
      </c>
      <c r="B1" s="3" t="s">
        <v>639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1" t="s">
        <v>7</v>
      </c>
      <c r="J1" s="51" t="s">
        <v>582</v>
      </c>
      <c r="K1" s="51" t="s">
        <v>611</v>
      </c>
      <c r="L1" s="52" t="s">
        <v>615</v>
      </c>
      <c r="M1" s="53" t="s">
        <v>616</v>
      </c>
      <c r="O1" s="54" t="s">
        <v>8</v>
      </c>
      <c r="P1" s="55" t="s">
        <v>9</v>
      </c>
      <c r="Q1" s="55" t="s">
        <v>10</v>
      </c>
      <c r="R1" s="55" t="s">
        <v>11</v>
      </c>
      <c r="U1" s="54" t="s">
        <v>12</v>
      </c>
      <c r="V1" s="55" t="s">
        <v>13</v>
      </c>
      <c r="W1" s="55" t="s">
        <v>14</v>
      </c>
      <c r="X1" s="55" t="s">
        <v>15</v>
      </c>
      <c r="Z1" s="54" t="s">
        <v>16</v>
      </c>
      <c r="AA1" s="55" t="s">
        <v>17</v>
      </c>
      <c r="AB1" s="55" t="s">
        <v>18</v>
      </c>
      <c r="AC1" s="55" t="s">
        <v>19</v>
      </c>
      <c r="AE1" s="54" t="s">
        <v>20</v>
      </c>
      <c r="AF1" s="55" t="s">
        <v>21</v>
      </c>
      <c r="AG1" s="55" t="s">
        <v>22</v>
      </c>
      <c r="AH1" s="55" t="s">
        <v>23</v>
      </c>
      <c r="AJ1" s="54" t="s">
        <v>24</v>
      </c>
      <c r="AK1" s="55" t="s">
        <v>25</v>
      </c>
      <c r="AL1" s="55" t="s">
        <v>26</v>
      </c>
      <c r="AM1" s="55" t="s">
        <v>27</v>
      </c>
      <c r="AO1" s="54" t="s">
        <v>533</v>
      </c>
      <c r="AP1" s="55" t="s">
        <v>534</v>
      </c>
      <c r="AQ1" s="55" t="s">
        <v>535</v>
      </c>
      <c r="AR1" s="55" t="s">
        <v>536</v>
      </c>
      <c r="AT1" s="54" t="s">
        <v>537</v>
      </c>
      <c r="AU1" s="55" t="s">
        <v>538</v>
      </c>
      <c r="AV1" s="55" t="s">
        <v>539</v>
      </c>
      <c r="AW1" s="55" t="s">
        <v>578</v>
      </c>
      <c r="AY1" s="54" t="s">
        <v>583</v>
      </c>
      <c r="AZ1" s="55" t="s">
        <v>584</v>
      </c>
      <c r="BA1" s="55" t="s">
        <v>585</v>
      </c>
      <c r="BB1" s="55" t="s">
        <v>586</v>
      </c>
      <c r="BD1" s="54" t="s">
        <v>595</v>
      </c>
      <c r="BE1" s="55" t="s">
        <v>596</v>
      </c>
      <c r="BF1" s="55" t="s">
        <v>597</v>
      </c>
      <c r="BG1" s="55" t="s">
        <v>609</v>
      </c>
      <c r="BI1" s="54" t="s">
        <v>608</v>
      </c>
      <c r="BJ1" s="55" t="s">
        <v>604</v>
      </c>
      <c r="BK1" s="55" t="s">
        <v>605</v>
      </c>
      <c r="BL1" s="55" t="s">
        <v>606</v>
      </c>
      <c r="BN1" s="54" t="s">
        <v>617</v>
      </c>
      <c r="BO1" s="55" t="s">
        <v>618</v>
      </c>
      <c r="BP1" s="55" t="s">
        <v>620</v>
      </c>
      <c r="BQ1" s="55" t="s">
        <v>619</v>
      </c>
    </row>
    <row r="2" spans="1:69" x14ac:dyDescent="0.45">
      <c r="A2" s="66" t="s">
        <v>28</v>
      </c>
      <c r="B2" s="71">
        <v>33849104226</v>
      </c>
      <c r="C2" s="40" t="s">
        <v>29</v>
      </c>
      <c r="D2" s="20" t="s">
        <v>30</v>
      </c>
      <c r="E2" s="20" t="s">
        <v>31</v>
      </c>
      <c r="F2" s="20"/>
      <c r="G2" s="20"/>
      <c r="H2" s="20"/>
      <c r="I2" s="20"/>
      <c r="J2" s="20"/>
      <c r="K2" s="20"/>
      <c r="L2" s="35">
        <v>57</v>
      </c>
      <c r="M2" s="20">
        <v>57</v>
      </c>
      <c r="O2" s="21">
        <v>77</v>
      </c>
      <c r="R2" s="21">
        <f>O2+(SUM(P2:Q2))</f>
        <v>77</v>
      </c>
      <c r="U2" s="21">
        <v>77</v>
      </c>
      <c r="X2" s="21">
        <f>U2+(SUM(V2:W2))</f>
        <v>77</v>
      </c>
      <c r="Z2" s="21">
        <v>77</v>
      </c>
      <c r="AB2" s="21">
        <v>-6</v>
      </c>
      <c r="AC2" s="21">
        <f>Z2+(SUM(AA2:AB2))</f>
        <v>71</v>
      </c>
      <c r="AE2" s="21">
        <v>71</v>
      </c>
      <c r="AG2" s="21">
        <v>-14</v>
      </c>
      <c r="AH2" s="21">
        <f>AE2+(SUM(AF2:AG2))</f>
        <v>57</v>
      </c>
      <c r="AJ2" s="21">
        <v>57</v>
      </c>
      <c r="AM2" s="21">
        <f>AJ2+(SUM(AK2:AL2))</f>
        <v>57</v>
      </c>
      <c r="AO2" s="21">
        <v>57</v>
      </c>
      <c r="AR2" s="21">
        <f>AO2+(SUM(AP2:AQ2))</f>
        <v>57</v>
      </c>
      <c r="AT2" s="21">
        <v>57</v>
      </c>
      <c r="AW2" s="21">
        <f>AT2+(SUM(AU2:AV2))</f>
        <v>57</v>
      </c>
      <c r="AY2" s="21">
        <v>57</v>
      </c>
      <c r="BB2" s="21">
        <f>AY2+(SUM(AZ2:BA2))</f>
        <v>57</v>
      </c>
      <c r="BD2" s="21">
        <v>57</v>
      </c>
      <c r="BG2" s="21">
        <f>BD2+(SUM(BE2:BF2))</f>
        <v>57</v>
      </c>
      <c r="BI2" s="21">
        <v>57</v>
      </c>
      <c r="BL2" s="21">
        <f>BI2+(SUM(BJ2:BK2))</f>
        <v>57</v>
      </c>
      <c r="BN2" s="21">
        <v>57</v>
      </c>
      <c r="BQ2" s="21">
        <f>BN2+(SUM(BO2:BP2))</f>
        <v>57</v>
      </c>
    </row>
    <row r="3" spans="1:69" x14ac:dyDescent="0.45">
      <c r="A3" s="66" t="s">
        <v>28</v>
      </c>
      <c r="B3" s="71"/>
      <c r="C3" s="40" t="s">
        <v>549</v>
      </c>
      <c r="D3" s="20" t="s">
        <v>471</v>
      </c>
      <c r="E3" s="20" t="s">
        <v>42</v>
      </c>
      <c r="F3" s="20"/>
      <c r="G3" s="20"/>
      <c r="H3" s="20"/>
      <c r="I3" s="20"/>
      <c r="J3" s="20"/>
      <c r="K3" s="20"/>
      <c r="L3" s="35">
        <v>0</v>
      </c>
      <c r="M3" s="20">
        <v>0</v>
      </c>
      <c r="Y3" s="56"/>
      <c r="Z3" s="56"/>
      <c r="AW3" s="21">
        <v>0</v>
      </c>
      <c r="AY3" s="21">
        <v>0</v>
      </c>
      <c r="BB3" s="21">
        <f>AY3+(SUM(AZ3:BA3))</f>
        <v>0</v>
      </c>
      <c r="BD3" s="21">
        <v>0</v>
      </c>
      <c r="BG3" s="21">
        <f>BD3+(SUM(BE3:BF3))</f>
        <v>0</v>
      </c>
      <c r="BI3" s="21">
        <v>0</v>
      </c>
      <c r="BL3" s="21">
        <f t="shared" ref="BL3:BL72" si="0">BI3+(SUM(BJ3:BK3))</f>
        <v>0</v>
      </c>
      <c r="BN3" s="21">
        <v>0</v>
      </c>
      <c r="BQ3" s="21">
        <f t="shared" ref="BQ3:BQ71" si="1">BN3+(SUM(BO3:BP3))</f>
        <v>0</v>
      </c>
    </row>
    <row r="4" spans="1:69" x14ac:dyDescent="0.45">
      <c r="A4" s="66" t="s">
        <v>28</v>
      </c>
      <c r="B4" s="71">
        <v>33849865530</v>
      </c>
      <c r="C4" s="40" t="s">
        <v>32</v>
      </c>
      <c r="D4" s="20" t="s">
        <v>33</v>
      </c>
      <c r="E4" s="20" t="s">
        <v>34</v>
      </c>
      <c r="F4" s="20"/>
      <c r="G4" s="20"/>
      <c r="H4" s="20"/>
      <c r="I4" s="20"/>
      <c r="J4" s="20"/>
      <c r="K4" s="20"/>
      <c r="L4" s="35">
        <v>18</v>
      </c>
      <c r="M4" s="20">
        <v>18</v>
      </c>
      <c r="O4" s="21">
        <v>46</v>
      </c>
      <c r="Q4" s="21">
        <v>-1</v>
      </c>
      <c r="R4" s="21">
        <f t="shared" ref="R4:R85" si="2">O4+(SUM(P4:Q4))</f>
        <v>45</v>
      </c>
      <c r="U4" s="21">
        <v>45</v>
      </c>
      <c r="W4" s="21">
        <v>-3</v>
      </c>
      <c r="X4" s="21">
        <f t="shared" ref="X4:X84" si="3">U4+(SUM(V4:W4))</f>
        <v>42</v>
      </c>
      <c r="Y4" s="56" t="s">
        <v>35</v>
      </c>
      <c r="Z4" s="56">
        <v>40</v>
      </c>
      <c r="AC4" s="21">
        <f t="shared" ref="AC4:AC82" si="4">Z4+(SUM(AA4:AB4))</f>
        <v>40</v>
      </c>
      <c r="AE4" s="21">
        <v>40</v>
      </c>
      <c r="AH4" s="21">
        <f t="shared" ref="AH4:AH82" si="5">AE4+(SUM(AF4:AG4))</f>
        <v>40</v>
      </c>
      <c r="AJ4" s="21">
        <v>40</v>
      </c>
      <c r="AL4" s="21">
        <v>-19</v>
      </c>
      <c r="AM4" s="21">
        <f t="shared" ref="AM4:AM82" si="6">AJ4+(SUM(AK4:AL4))</f>
        <v>21</v>
      </c>
      <c r="AO4" s="21">
        <v>21</v>
      </c>
      <c r="AR4" s="21">
        <f t="shared" ref="AR4:AR81" si="7">AO4+(SUM(AP4:AQ4))</f>
        <v>21</v>
      </c>
      <c r="AT4" s="21">
        <v>21</v>
      </c>
      <c r="AW4" s="21">
        <f t="shared" ref="AW4:AW81" si="8">AT4+(SUM(AU4:AV4))</f>
        <v>21</v>
      </c>
      <c r="AY4" s="21">
        <v>21</v>
      </c>
      <c r="BB4" s="21">
        <f t="shared" ref="BB4:BB71" si="9">AY4+(SUM(AZ4:BA4))</f>
        <v>21</v>
      </c>
      <c r="BD4" s="21">
        <v>21</v>
      </c>
      <c r="BG4" s="21">
        <f t="shared" ref="BG4:BG71" si="10">BD4+(SUM(BE4:BF4))</f>
        <v>21</v>
      </c>
      <c r="BI4" s="21">
        <v>21</v>
      </c>
      <c r="BK4" s="21">
        <v>-3</v>
      </c>
      <c r="BL4" s="21">
        <f t="shared" si="0"/>
        <v>18</v>
      </c>
      <c r="BN4" s="21">
        <v>18</v>
      </c>
      <c r="BQ4" s="21">
        <f t="shared" si="1"/>
        <v>18</v>
      </c>
    </row>
    <row r="5" spans="1:69" x14ac:dyDescent="0.45">
      <c r="A5" s="66" t="s">
        <v>28</v>
      </c>
      <c r="B5" s="71">
        <v>33849425031</v>
      </c>
      <c r="C5" s="40" t="s">
        <v>610</v>
      </c>
      <c r="D5" s="6" t="s">
        <v>626</v>
      </c>
      <c r="E5" s="20" t="s">
        <v>108</v>
      </c>
      <c r="F5" s="20"/>
      <c r="G5" s="20"/>
      <c r="H5" s="20"/>
      <c r="I5" s="20"/>
      <c r="J5" s="20"/>
      <c r="K5" s="20"/>
      <c r="L5" s="35">
        <v>192</v>
      </c>
      <c r="M5" s="20">
        <v>192</v>
      </c>
      <c r="Y5" s="56"/>
      <c r="Z5" s="56"/>
      <c r="BN5" s="21">
        <v>192</v>
      </c>
      <c r="BQ5" s="21">
        <f t="shared" si="1"/>
        <v>192</v>
      </c>
    </row>
    <row r="6" spans="1:69" x14ac:dyDescent="0.45">
      <c r="A6" s="66" t="s">
        <v>28</v>
      </c>
      <c r="B6" s="71">
        <v>33849547511</v>
      </c>
      <c r="C6" s="40" t="s">
        <v>36</v>
      </c>
      <c r="D6" s="20" t="s">
        <v>37</v>
      </c>
      <c r="E6" s="20" t="s">
        <v>38</v>
      </c>
      <c r="F6" s="20" t="s">
        <v>39</v>
      </c>
      <c r="G6" s="20"/>
      <c r="H6" s="20"/>
      <c r="I6" s="20"/>
      <c r="J6" s="20"/>
      <c r="K6" s="20"/>
      <c r="L6" s="35">
        <v>6</v>
      </c>
      <c r="M6" s="20">
        <v>6</v>
      </c>
      <c r="O6" s="21">
        <v>10</v>
      </c>
      <c r="R6" s="21">
        <f t="shared" si="2"/>
        <v>10</v>
      </c>
      <c r="U6" s="21">
        <v>10</v>
      </c>
      <c r="W6" s="21">
        <v>-4</v>
      </c>
      <c r="X6" s="21">
        <f t="shared" si="3"/>
        <v>6</v>
      </c>
      <c r="Z6" s="21">
        <v>6</v>
      </c>
      <c r="AC6" s="21">
        <f t="shared" si="4"/>
        <v>6</v>
      </c>
      <c r="AE6" s="21">
        <v>6</v>
      </c>
      <c r="AH6" s="21">
        <f t="shared" si="5"/>
        <v>6</v>
      </c>
      <c r="AJ6" s="21">
        <v>6</v>
      </c>
      <c r="AM6" s="21">
        <f t="shared" si="6"/>
        <v>6</v>
      </c>
      <c r="AO6" s="21">
        <v>6</v>
      </c>
      <c r="AR6" s="21">
        <f t="shared" si="7"/>
        <v>6</v>
      </c>
      <c r="AT6" s="21">
        <v>6</v>
      </c>
      <c r="AU6" s="21">
        <v>6</v>
      </c>
      <c r="AW6" s="21">
        <f t="shared" si="8"/>
        <v>12</v>
      </c>
      <c r="AY6" s="21">
        <v>12</v>
      </c>
      <c r="BB6" s="21">
        <f t="shared" si="9"/>
        <v>12</v>
      </c>
      <c r="BD6" s="21">
        <v>12</v>
      </c>
      <c r="BF6" s="21">
        <v>-6</v>
      </c>
      <c r="BG6" s="21">
        <f t="shared" si="10"/>
        <v>6</v>
      </c>
      <c r="BI6" s="21">
        <v>6</v>
      </c>
      <c r="BL6" s="21">
        <f t="shared" si="0"/>
        <v>6</v>
      </c>
      <c r="BN6" s="21">
        <v>6</v>
      </c>
      <c r="BQ6" s="21">
        <f t="shared" si="1"/>
        <v>6</v>
      </c>
    </row>
    <row r="7" spans="1:69" x14ac:dyDescent="0.45">
      <c r="A7" s="66" t="s">
        <v>28</v>
      </c>
      <c r="B7" s="71">
        <v>33849306309</v>
      </c>
      <c r="C7" s="40" t="s">
        <v>40</v>
      </c>
      <c r="D7" s="20" t="s">
        <v>41</v>
      </c>
      <c r="E7" s="20" t="s">
        <v>42</v>
      </c>
      <c r="F7" s="20" t="s">
        <v>43</v>
      </c>
      <c r="G7" s="20"/>
      <c r="H7" s="20"/>
      <c r="I7" s="20"/>
      <c r="J7" s="20"/>
      <c r="K7" s="20"/>
      <c r="L7" s="35">
        <v>48</v>
      </c>
      <c r="M7" s="20">
        <v>144</v>
      </c>
      <c r="X7" s="21">
        <v>96</v>
      </c>
      <c r="Z7" s="21">
        <v>96</v>
      </c>
      <c r="AB7" s="21">
        <v>-81</v>
      </c>
      <c r="AC7" s="21">
        <f t="shared" si="4"/>
        <v>15</v>
      </c>
      <c r="AE7" s="21">
        <v>15</v>
      </c>
      <c r="AH7" s="21">
        <f t="shared" si="5"/>
        <v>15</v>
      </c>
      <c r="AJ7" s="21">
        <v>15</v>
      </c>
      <c r="AK7" s="21">
        <v>36</v>
      </c>
      <c r="AL7" s="21">
        <v>-3</v>
      </c>
      <c r="AM7" s="21">
        <f t="shared" si="6"/>
        <v>48</v>
      </c>
      <c r="AO7" s="21">
        <v>48</v>
      </c>
      <c r="AR7" s="21">
        <f t="shared" si="7"/>
        <v>48</v>
      </c>
      <c r="AT7" s="21">
        <v>48</v>
      </c>
      <c r="AW7" s="21">
        <f t="shared" si="8"/>
        <v>48</v>
      </c>
      <c r="AY7" s="21">
        <v>48</v>
      </c>
      <c r="BB7" s="21">
        <f t="shared" si="9"/>
        <v>48</v>
      </c>
      <c r="BD7" s="21">
        <v>48</v>
      </c>
      <c r="BG7" s="21">
        <f t="shared" si="10"/>
        <v>48</v>
      </c>
      <c r="BI7" s="21">
        <v>48</v>
      </c>
      <c r="BL7" s="21">
        <f t="shared" si="0"/>
        <v>48</v>
      </c>
      <c r="BN7" s="21">
        <v>48</v>
      </c>
      <c r="BO7" s="21">
        <v>96</v>
      </c>
      <c r="BQ7" s="21">
        <f t="shared" si="1"/>
        <v>144</v>
      </c>
    </row>
    <row r="8" spans="1:69" x14ac:dyDescent="0.45">
      <c r="A8" s="66" t="s">
        <v>28</v>
      </c>
      <c r="B8" s="71">
        <v>33849306316</v>
      </c>
      <c r="C8" s="40" t="s">
        <v>44</v>
      </c>
      <c r="D8" s="20" t="s">
        <v>45</v>
      </c>
      <c r="E8" s="20" t="s">
        <v>46</v>
      </c>
      <c r="F8" s="20" t="s">
        <v>43</v>
      </c>
      <c r="G8" s="20"/>
      <c r="H8" s="20"/>
      <c r="I8" s="20"/>
      <c r="J8" s="20"/>
      <c r="K8" s="20"/>
      <c r="L8" s="35">
        <v>59</v>
      </c>
      <c r="M8" s="20">
        <v>96</v>
      </c>
      <c r="X8" s="21">
        <v>96</v>
      </c>
      <c r="Z8" s="21">
        <v>96</v>
      </c>
      <c r="AB8" s="21">
        <v>-57</v>
      </c>
      <c r="AC8" s="21">
        <f t="shared" si="4"/>
        <v>39</v>
      </c>
      <c r="AE8" s="21">
        <v>39</v>
      </c>
      <c r="AH8" s="21">
        <f t="shared" si="5"/>
        <v>39</v>
      </c>
      <c r="AJ8" s="21">
        <v>39</v>
      </c>
      <c r="AK8" s="21">
        <v>24</v>
      </c>
      <c r="AM8" s="21">
        <f t="shared" si="6"/>
        <v>63</v>
      </c>
      <c r="AO8" s="21">
        <v>63</v>
      </c>
      <c r="AQ8" s="21">
        <v>-4</v>
      </c>
      <c r="AR8" s="21">
        <f t="shared" si="7"/>
        <v>59</v>
      </c>
      <c r="AT8" s="21">
        <v>59</v>
      </c>
      <c r="AW8" s="21">
        <f t="shared" si="8"/>
        <v>59</v>
      </c>
      <c r="AY8" s="21">
        <v>59</v>
      </c>
      <c r="BB8" s="21">
        <f t="shared" si="9"/>
        <v>59</v>
      </c>
      <c r="BD8" s="21">
        <v>59</v>
      </c>
      <c r="BG8" s="21">
        <f t="shared" si="10"/>
        <v>59</v>
      </c>
      <c r="BI8" s="21">
        <v>59</v>
      </c>
      <c r="BL8" s="21">
        <f t="shared" si="0"/>
        <v>59</v>
      </c>
      <c r="BN8" s="21">
        <v>59</v>
      </c>
      <c r="BO8" s="21">
        <v>48</v>
      </c>
      <c r="BP8" s="21">
        <v>-11</v>
      </c>
      <c r="BQ8" s="21">
        <f t="shared" si="1"/>
        <v>96</v>
      </c>
    </row>
    <row r="9" spans="1:69" x14ac:dyDescent="0.45">
      <c r="A9" s="66" t="s">
        <v>28</v>
      </c>
      <c r="B9" s="71">
        <v>33849331608</v>
      </c>
      <c r="C9" s="40" t="s">
        <v>47</v>
      </c>
      <c r="D9" s="20" t="s">
        <v>48</v>
      </c>
      <c r="E9" s="20" t="s">
        <v>49</v>
      </c>
      <c r="F9" s="20"/>
      <c r="G9" s="20"/>
      <c r="H9" s="20"/>
      <c r="I9" s="20"/>
      <c r="J9" s="20"/>
      <c r="K9" s="20"/>
      <c r="L9" s="35">
        <v>239</v>
      </c>
      <c r="M9" s="20">
        <v>222</v>
      </c>
      <c r="O9" s="21">
        <v>37</v>
      </c>
      <c r="P9" s="21">
        <v>60</v>
      </c>
      <c r="R9" s="21">
        <f t="shared" si="2"/>
        <v>97</v>
      </c>
      <c r="U9" s="21">
        <v>97</v>
      </c>
      <c r="X9" s="21">
        <f t="shared" si="3"/>
        <v>97</v>
      </c>
      <c r="Z9" s="21">
        <v>97</v>
      </c>
      <c r="AC9" s="21">
        <f t="shared" si="4"/>
        <v>97</v>
      </c>
      <c r="AE9" s="21">
        <v>97</v>
      </c>
      <c r="AH9" s="21">
        <f t="shared" si="5"/>
        <v>97</v>
      </c>
      <c r="AJ9" s="21">
        <v>97</v>
      </c>
      <c r="AM9" s="21">
        <f t="shared" si="6"/>
        <v>97</v>
      </c>
      <c r="AO9" s="21">
        <v>97</v>
      </c>
      <c r="AR9" s="21">
        <f t="shared" si="7"/>
        <v>97</v>
      </c>
      <c r="AT9" s="21">
        <v>97</v>
      </c>
      <c r="AW9" s="21">
        <f t="shared" si="8"/>
        <v>97</v>
      </c>
      <c r="AY9" s="21">
        <v>97</v>
      </c>
      <c r="BA9" s="21">
        <v>-2</v>
      </c>
      <c r="BB9" s="21">
        <f t="shared" si="9"/>
        <v>95</v>
      </c>
      <c r="BD9" s="21">
        <v>95</v>
      </c>
      <c r="BE9" s="21">
        <v>144</v>
      </c>
      <c r="BG9" s="21">
        <f t="shared" si="10"/>
        <v>239</v>
      </c>
      <c r="BI9" s="21">
        <v>239</v>
      </c>
      <c r="BL9" s="21">
        <f t="shared" si="0"/>
        <v>239</v>
      </c>
      <c r="BN9" s="21">
        <v>239</v>
      </c>
      <c r="BP9" s="21">
        <v>-17</v>
      </c>
      <c r="BQ9" s="21">
        <f t="shared" si="1"/>
        <v>222</v>
      </c>
    </row>
    <row r="10" spans="1:69" x14ac:dyDescent="0.45">
      <c r="A10" s="66" t="s">
        <v>28</v>
      </c>
      <c r="B10" s="71">
        <v>33849892697</v>
      </c>
      <c r="C10" s="40" t="s">
        <v>50</v>
      </c>
      <c r="D10" s="20" t="s">
        <v>51</v>
      </c>
      <c r="E10" s="20" t="s">
        <v>46</v>
      </c>
      <c r="F10" s="20" t="s">
        <v>52</v>
      </c>
      <c r="G10" s="20" t="s">
        <v>53</v>
      </c>
      <c r="H10" s="20"/>
      <c r="I10" s="20"/>
      <c r="J10" s="20"/>
      <c r="K10" s="20"/>
      <c r="L10" s="35">
        <v>174</v>
      </c>
      <c r="M10" s="20">
        <v>162</v>
      </c>
      <c r="O10" s="21">
        <v>272</v>
      </c>
      <c r="Q10" s="21">
        <v>-12</v>
      </c>
      <c r="R10" s="21">
        <f t="shared" si="2"/>
        <v>260</v>
      </c>
      <c r="U10" s="21">
        <v>260</v>
      </c>
      <c r="W10" s="21">
        <v>-19</v>
      </c>
      <c r="X10" s="21">
        <f t="shared" si="3"/>
        <v>241</v>
      </c>
      <c r="Z10" s="21">
        <v>241</v>
      </c>
      <c r="AB10" s="21">
        <v>-53</v>
      </c>
      <c r="AC10" s="21">
        <f t="shared" si="4"/>
        <v>188</v>
      </c>
      <c r="AE10" s="21">
        <v>188</v>
      </c>
      <c r="AH10" s="21">
        <f t="shared" si="5"/>
        <v>188</v>
      </c>
      <c r="AJ10" s="21">
        <v>188</v>
      </c>
      <c r="AM10" s="21">
        <f t="shared" si="6"/>
        <v>188</v>
      </c>
      <c r="AO10" s="21">
        <v>188</v>
      </c>
      <c r="AQ10" s="21">
        <v>-1</v>
      </c>
      <c r="AR10" s="21">
        <f t="shared" si="7"/>
        <v>187</v>
      </c>
      <c r="AT10" s="21">
        <v>187</v>
      </c>
      <c r="AW10" s="21">
        <f t="shared" si="8"/>
        <v>187</v>
      </c>
      <c r="AY10" s="21">
        <v>187</v>
      </c>
      <c r="BA10" s="21">
        <v>-13</v>
      </c>
      <c r="BB10" s="21">
        <f t="shared" si="9"/>
        <v>174</v>
      </c>
      <c r="BD10" s="21">
        <v>174</v>
      </c>
      <c r="BG10" s="21">
        <f t="shared" si="10"/>
        <v>174</v>
      </c>
      <c r="BI10" s="21">
        <v>174</v>
      </c>
      <c r="BL10" s="21">
        <f t="shared" si="0"/>
        <v>174</v>
      </c>
      <c r="BN10" s="21">
        <v>174</v>
      </c>
      <c r="BP10" s="21">
        <v>-12</v>
      </c>
      <c r="BQ10" s="21">
        <f t="shared" si="1"/>
        <v>162</v>
      </c>
    </row>
    <row r="11" spans="1:69" x14ac:dyDescent="0.45">
      <c r="A11" s="66" t="s">
        <v>28</v>
      </c>
      <c r="B11" s="71">
        <v>33849110517</v>
      </c>
      <c r="C11" s="40" t="s">
        <v>54</v>
      </c>
      <c r="D11" s="20" t="s">
        <v>55</v>
      </c>
      <c r="E11" s="20" t="s">
        <v>42</v>
      </c>
      <c r="F11" s="20"/>
      <c r="G11" s="20"/>
      <c r="H11" s="20"/>
      <c r="I11" s="20"/>
      <c r="J11" s="20"/>
      <c r="K11" s="20" t="s">
        <v>514</v>
      </c>
      <c r="L11" s="35">
        <v>8</v>
      </c>
      <c r="M11" s="20">
        <v>8</v>
      </c>
      <c r="O11" s="21">
        <v>18</v>
      </c>
      <c r="R11" s="21">
        <f t="shared" si="2"/>
        <v>18</v>
      </c>
      <c r="U11" s="21">
        <v>18</v>
      </c>
      <c r="X11" s="21">
        <f t="shared" si="3"/>
        <v>18</v>
      </c>
      <c r="Z11" s="21">
        <v>18</v>
      </c>
      <c r="AC11" s="21">
        <f t="shared" si="4"/>
        <v>18</v>
      </c>
      <c r="AE11" s="21">
        <v>18</v>
      </c>
      <c r="AH11" s="21">
        <f t="shared" si="5"/>
        <v>18</v>
      </c>
      <c r="AJ11" s="21">
        <v>18</v>
      </c>
      <c r="AM11" s="21">
        <f t="shared" si="6"/>
        <v>18</v>
      </c>
      <c r="AO11" s="21">
        <v>18</v>
      </c>
      <c r="AQ11" s="21">
        <v>-4</v>
      </c>
      <c r="AR11" s="21">
        <f t="shared" si="7"/>
        <v>14</v>
      </c>
      <c r="AT11" s="21">
        <v>14</v>
      </c>
      <c r="AW11" s="21">
        <f t="shared" si="8"/>
        <v>14</v>
      </c>
      <c r="AY11" s="21">
        <v>14</v>
      </c>
      <c r="BA11" s="21">
        <v>-6</v>
      </c>
      <c r="BB11" s="21">
        <f t="shared" si="9"/>
        <v>8</v>
      </c>
      <c r="BD11" s="21">
        <v>8</v>
      </c>
      <c r="BG11" s="21">
        <f t="shared" si="10"/>
        <v>8</v>
      </c>
      <c r="BI11" s="21">
        <v>8</v>
      </c>
      <c r="BL11" s="21">
        <f t="shared" si="0"/>
        <v>8</v>
      </c>
      <c r="BN11" s="21">
        <v>8</v>
      </c>
      <c r="BQ11" s="21">
        <f t="shared" si="1"/>
        <v>8</v>
      </c>
    </row>
    <row r="12" spans="1:69" x14ac:dyDescent="0.45">
      <c r="A12" s="66" t="s">
        <v>28</v>
      </c>
      <c r="B12" s="71">
        <v>33849432862</v>
      </c>
      <c r="C12" s="40" t="s">
        <v>56</v>
      </c>
      <c r="D12" s="20" t="s">
        <v>57</v>
      </c>
      <c r="E12" s="20" t="s">
        <v>58</v>
      </c>
      <c r="F12" s="20"/>
      <c r="G12" s="20"/>
      <c r="H12" s="20"/>
      <c r="I12" s="20"/>
      <c r="J12" s="20"/>
      <c r="K12" s="20"/>
      <c r="L12" s="35">
        <v>5</v>
      </c>
      <c r="M12" s="20">
        <v>5</v>
      </c>
      <c r="O12" s="21">
        <v>5</v>
      </c>
      <c r="R12" s="21">
        <f t="shared" si="2"/>
        <v>5</v>
      </c>
      <c r="U12" s="21">
        <v>5</v>
      </c>
      <c r="X12" s="21">
        <f t="shared" si="3"/>
        <v>5</v>
      </c>
      <c r="Z12" s="21">
        <v>5</v>
      </c>
      <c r="AC12" s="21">
        <f t="shared" si="4"/>
        <v>5</v>
      </c>
      <c r="AE12" s="21">
        <v>5</v>
      </c>
      <c r="AH12" s="21">
        <f t="shared" si="5"/>
        <v>5</v>
      </c>
      <c r="AJ12" s="21">
        <v>5</v>
      </c>
      <c r="AM12" s="21">
        <f t="shared" si="6"/>
        <v>5</v>
      </c>
      <c r="AO12" s="21">
        <v>5</v>
      </c>
      <c r="AR12" s="21">
        <f t="shared" si="7"/>
        <v>5</v>
      </c>
      <c r="AT12" s="21">
        <v>5</v>
      </c>
      <c r="AW12" s="21">
        <f t="shared" si="8"/>
        <v>5</v>
      </c>
      <c r="AY12" s="21">
        <v>5</v>
      </c>
      <c r="BB12" s="21">
        <f t="shared" si="9"/>
        <v>5</v>
      </c>
      <c r="BD12" s="21">
        <v>5</v>
      </c>
      <c r="BG12" s="21">
        <f t="shared" si="10"/>
        <v>5</v>
      </c>
      <c r="BI12" s="21">
        <v>5</v>
      </c>
      <c r="BL12" s="21">
        <f t="shared" si="0"/>
        <v>5</v>
      </c>
      <c r="BN12" s="21">
        <v>5</v>
      </c>
      <c r="BQ12" s="21">
        <f t="shared" si="1"/>
        <v>5</v>
      </c>
    </row>
    <row r="13" spans="1:69" x14ac:dyDescent="0.45">
      <c r="A13" s="66" t="s">
        <v>28</v>
      </c>
      <c r="B13" s="71">
        <v>33849801415</v>
      </c>
      <c r="C13" s="68" t="s">
        <v>603</v>
      </c>
      <c r="D13" s="20" t="s">
        <v>61</v>
      </c>
      <c r="E13" s="20" t="s">
        <v>62</v>
      </c>
      <c r="F13" s="20" t="s">
        <v>63</v>
      </c>
      <c r="G13" s="20" t="s">
        <v>64</v>
      </c>
      <c r="H13" s="20"/>
      <c r="I13" s="20"/>
      <c r="J13" s="20"/>
      <c r="K13" s="20"/>
      <c r="L13" s="35">
        <v>19</v>
      </c>
      <c r="M13" s="20">
        <v>37</v>
      </c>
      <c r="O13" s="21">
        <v>12</v>
      </c>
      <c r="P13" s="21">
        <v>24</v>
      </c>
      <c r="Q13" s="21">
        <v>-3</v>
      </c>
      <c r="R13" s="56">
        <v>29</v>
      </c>
      <c r="T13" s="56" t="s">
        <v>65</v>
      </c>
      <c r="U13" s="21">
        <v>29</v>
      </c>
      <c r="W13" s="21">
        <v>-4</v>
      </c>
      <c r="X13" s="21">
        <f t="shared" si="3"/>
        <v>25</v>
      </c>
      <c r="Z13" s="21">
        <v>25</v>
      </c>
      <c r="AB13" s="21">
        <v>-6</v>
      </c>
      <c r="AC13" s="21">
        <f t="shared" si="4"/>
        <v>19</v>
      </c>
      <c r="AE13" s="21">
        <v>19</v>
      </c>
      <c r="AH13" s="21">
        <f t="shared" si="5"/>
        <v>19</v>
      </c>
      <c r="AJ13" s="21">
        <v>19</v>
      </c>
      <c r="AM13" s="21">
        <f t="shared" si="6"/>
        <v>19</v>
      </c>
      <c r="AO13" s="21">
        <v>19</v>
      </c>
      <c r="AR13" s="21">
        <f t="shared" si="7"/>
        <v>19</v>
      </c>
      <c r="AT13" s="21">
        <v>19</v>
      </c>
      <c r="AW13" s="21">
        <f t="shared" si="8"/>
        <v>19</v>
      </c>
      <c r="AY13" s="21">
        <v>19</v>
      </c>
      <c r="BB13" s="21">
        <f t="shared" si="9"/>
        <v>19</v>
      </c>
      <c r="BD13" s="21">
        <v>19</v>
      </c>
      <c r="BG13" s="21">
        <f t="shared" si="10"/>
        <v>19</v>
      </c>
      <c r="BI13" s="21">
        <v>19</v>
      </c>
      <c r="BL13" s="21">
        <f t="shared" si="0"/>
        <v>19</v>
      </c>
      <c r="BN13" s="21">
        <v>19</v>
      </c>
      <c r="BO13" s="21">
        <v>24</v>
      </c>
      <c r="BP13" s="21">
        <v>-6</v>
      </c>
      <c r="BQ13" s="21">
        <f t="shared" si="1"/>
        <v>37</v>
      </c>
    </row>
    <row r="14" spans="1:69" x14ac:dyDescent="0.45">
      <c r="A14" s="66" t="s">
        <v>28</v>
      </c>
      <c r="B14" s="71">
        <v>33849887976</v>
      </c>
      <c r="C14" s="40" t="s">
        <v>66</v>
      </c>
      <c r="D14" s="20" t="s">
        <v>67</v>
      </c>
      <c r="E14" s="20" t="s">
        <v>68</v>
      </c>
      <c r="F14" s="20"/>
      <c r="G14" s="20"/>
      <c r="H14" s="20"/>
      <c r="I14" s="20"/>
      <c r="J14" s="20"/>
      <c r="K14" s="20"/>
      <c r="L14" s="35">
        <v>26</v>
      </c>
      <c r="M14" s="20">
        <v>26</v>
      </c>
      <c r="O14" s="21">
        <v>23</v>
      </c>
      <c r="Q14" s="21">
        <v>-7</v>
      </c>
      <c r="R14" s="21">
        <f t="shared" si="2"/>
        <v>16</v>
      </c>
      <c r="U14" s="21">
        <v>16</v>
      </c>
      <c r="W14" s="21">
        <v>-5</v>
      </c>
      <c r="X14" s="21">
        <f t="shared" si="3"/>
        <v>11</v>
      </c>
      <c r="Z14" s="21">
        <v>11</v>
      </c>
      <c r="AB14" s="21">
        <v>-6</v>
      </c>
      <c r="AC14" s="21">
        <f t="shared" si="4"/>
        <v>5</v>
      </c>
      <c r="AE14" s="21">
        <v>5</v>
      </c>
      <c r="AH14" s="21">
        <f t="shared" si="5"/>
        <v>5</v>
      </c>
      <c r="AJ14" s="21">
        <v>5</v>
      </c>
      <c r="AK14" s="21">
        <v>24</v>
      </c>
      <c r="AM14" s="21">
        <f t="shared" si="6"/>
        <v>29</v>
      </c>
      <c r="AO14" s="21">
        <v>29</v>
      </c>
      <c r="AR14" s="21">
        <f t="shared" si="7"/>
        <v>29</v>
      </c>
      <c r="AT14" s="21">
        <v>29</v>
      </c>
      <c r="AW14" s="21">
        <f t="shared" si="8"/>
        <v>29</v>
      </c>
      <c r="AY14" s="21">
        <v>29</v>
      </c>
      <c r="BA14" s="21">
        <v>-3</v>
      </c>
      <c r="BB14" s="21">
        <f t="shared" si="9"/>
        <v>26</v>
      </c>
      <c r="BD14" s="21">
        <v>26</v>
      </c>
      <c r="BG14" s="21">
        <f t="shared" si="10"/>
        <v>26</v>
      </c>
      <c r="BI14" s="21">
        <v>26</v>
      </c>
      <c r="BL14" s="21">
        <f t="shared" si="0"/>
        <v>26</v>
      </c>
      <c r="BN14" s="21">
        <v>26</v>
      </c>
      <c r="BQ14" s="21">
        <f t="shared" si="1"/>
        <v>26</v>
      </c>
    </row>
    <row r="15" spans="1:69" x14ac:dyDescent="0.45">
      <c r="A15" s="66" t="s">
        <v>28</v>
      </c>
      <c r="B15" s="71">
        <v>33849888003</v>
      </c>
      <c r="C15" s="40" t="s">
        <v>69</v>
      </c>
      <c r="D15" s="20" t="s">
        <v>70</v>
      </c>
      <c r="E15" s="20" t="s">
        <v>58</v>
      </c>
      <c r="F15" s="20"/>
      <c r="G15" s="20"/>
      <c r="H15" s="20"/>
      <c r="I15" s="20"/>
      <c r="J15" s="20"/>
      <c r="K15" s="20"/>
      <c r="L15" s="35">
        <v>14</v>
      </c>
      <c r="M15" s="20">
        <v>14</v>
      </c>
      <c r="O15" s="21">
        <v>14</v>
      </c>
      <c r="R15" s="21">
        <f t="shared" si="2"/>
        <v>14</v>
      </c>
      <c r="U15" s="21">
        <v>14</v>
      </c>
      <c r="X15" s="21">
        <f t="shared" si="3"/>
        <v>14</v>
      </c>
      <c r="Z15" s="21">
        <v>14</v>
      </c>
      <c r="AC15" s="21">
        <f t="shared" si="4"/>
        <v>14</v>
      </c>
      <c r="AE15" s="21">
        <v>14</v>
      </c>
      <c r="AH15" s="21">
        <f t="shared" si="5"/>
        <v>14</v>
      </c>
      <c r="AJ15" s="21">
        <v>14</v>
      </c>
      <c r="AM15" s="21">
        <f t="shared" si="6"/>
        <v>14</v>
      </c>
      <c r="AO15" s="21">
        <v>14</v>
      </c>
      <c r="AR15" s="21">
        <f t="shared" si="7"/>
        <v>14</v>
      </c>
      <c r="AT15" s="21">
        <v>14</v>
      </c>
      <c r="AW15" s="21">
        <f t="shared" si="8"/>
        <v>14</v>
      </c>
      <c r="AY15" s="21">
        <v>14</v>
      </c>
      <c r="BB15" s="21">
        <f t="shared" si="9"/>
        <v>14</v>
      </c>
      <c r="BD15" s="21">
        <v>14</v>
      </c>
      <c r="BG15" s="21">
        <f t="shared" si="10"/>
        <v>14</v>
      </c>
      <c r="BI15" s="21">
        <v>14</v>
      </c>
      <c r="BL15" s="21">
        <f t="shared" si="0"/>
        <v>14</v>
      </c>
      <c r="BN15" s="21">
        <v>14</v>
      </c>
      <c r="BQ15" s="21">
        <f t="shared" si="1"/>
        <v>14</v>
      </c>
    </row>
    <row r="16" spans="1:69" x14ac:dyDescent="0.45">
      <c r="A16" s="66" t="s">
        <v>28</v>
      </c>
      <c r="B16" s="71">
        <v>33849930894</v>
      </c>
      <c r="C16" s="40" t="s">
        <v>569</v>
      </c>
      <c r="D16" s="20" t="s">
        <v>574</v>
      </c>
      <c r="E16" s="20" t="s">
        <v>184</v>
      </c>
      <c r="F16" s="20"/>
      <c r="G16" s="20"/>
      <c r="H16" s="20"/>
      <c r="I16" s="20"/>
      <c r="J16" s="20"/>
      <c r="K16" s="20"/>
      <c r="L16" s="35">
        <v>10</v>
      </c>
      <c r="M16" s="20">
        <v>126</v>
      </c>
      <c r="AW16" s="21">
        <v>10</v>
      </c>
      <c r="AY16" s="21">
        <v>10</v>
      </c>
      <c r="BB16" s="21">
        <f t="shared" si="9"/>
        <v>10</v>
      </c>
      <c r="BD16" s="21">
        <v>10</v>
      </c>
      <c r="BG16" s="21">
        <f t="shared" si="10"/>
        <v>10</v>
      </c>
      <c r="BI16" s="21">
        <v>10</v>
      </c>
      <c r="BL16" s="21">
        <f t="shared" si="0"/>
        <v>10</v>
      </c>
      <c r="BN16" s="21">
        <v>10</v>
      </c>
      <c r="BO16" s="21">
        <v>120</v>
      </c>
      <c r="BP16" s="21">
        <v>-4</v>
      </c>
      <c r="BQ16" s="21">
        <f t="shared" si="1"/>
        <v>126</v>
      </c>
    </row>
    <row r="17" spans="1:69" x14ac:dyDescent="0.45">
      <c r="A17" s="66" t="s">
        <v>28</v>
      </c>
      <c r="B17" s="35"/>
      <c r="C17" s="40" t="s">
        <v>629</v>
      </c>
      <c r="D17" s="20" t="s">
        <v>630</v>
      </c>
      <c r="E17" s="20" t="s">
        <v>58</v>
      </c>
      <c r="F17" s="20"/>
      <c r="G17" s="20"/>
      <c r="H17" s="20"/>
      <c r="I17" s="20"/>
      <c r="J17" s="20"/>
      <c r="K17" s="20"/>
      <c r="L17" s="35"/>
      <c r="M17" s="20">
        <v>6</v>
      </c>
      <c r="BN17" s="21">
        <v>6</v>
      </c>
      <c r="BQ17" s="21">
        <f t="shared" si="1"/>
        <v>6</v>
      </c>
    </row>
    <row r="18" spans="1:69" x14ac:dyDescent="0.45">
      <c r="A18" s="66" t="s">
        <v>28</v>
      </c>
      <c r="B18" s="71">
        <v>33849084573</v>
      </c>
      <c r="C18" s="40" t="s">
        <v>71</v>
      </c>
      <c r="D18" s="20" t="s">
        <v>72</v>
      </c>
      <c r="E18" s="20" t="s">
        <v>73</v>
      </c>
      <c r="F18" s="20"/>
      <c r="G18" s="20"/>
      <c r="H18" s="20"/>
      <c r="I18" s="20"/>
      <c r="J18" s="20"/>
      <c r="K18" s="20"/>
      <c r="L18" s="35">
        <v>150</v>
      </c>
      <c r="M18" s="20">
        <v>129</v>
      </c>
      <c r="O18" s="21">
        <v>160</v>
      </c>
      <c r="Q18" s="57"/>
      <c r="R18" s="21">
        <f t="shared" si="2"/>
        <v>160</v>
      </c>
      <c r="U18" s="21">
        <v>160</v>
      </c>
      <c r="W18" s="21">
        <v>-6</v>
      </c>
      <c r="X18" s="21">
        <f t="shared" si="3"/>
        <v>154</v>
      </c>
      <c r="Z18" s="21">
        <v>154</v>
      </c>
      <c r="AC18" s="21">
        <f t="shared" si="4"/>
        <v>154</v>
      </c>
      <c r="AE18" s="21">
        <v>154</v>
      </c>
      <c r="AH18" s="21">
        <f t="shared" si="5"/>
        <v>154</v>
      </c>
      <c r="AJ18" s="21">
        <v>154</v>
      </c>
      <c r="AM18" s="21">
        <f t="shared" si="6"/>
        <v>154</v>
      </c>
      <c r="AO18" s="21">
        <v>154</v>
      </c>
      <c r="AR18" s="21">
        <f t="shared" si="7"/>
        <v>154</v>
      </c>
      <c r="AT18" s="21">
        <v>154</v>
      </c>
      <c r="AW18" s="21">
        <f t="shared" si="8"/>
        <v>154</v>
      </c>
      <c r="AY18" s="21">
        <v>154</v>
      </c>
      <c r="BB18" s="21">
        <f t="shared" si="9"/>
        <v>154</v>
      </c>
      <c r="BD18" s="21">
        <v>154</v>
      </c>
      <c r="BG18" s="21">
        <f t="shared" si="10"/>
        <v>154</v>
      </c>
      <c r="BI18" s="21">
        <v>154</v>
      </c>
      <c r="BK18" s="21">
        <v>-4</v>
      </c>
      <c r="BL18" s="21">
        <f t="shared" si="0"/>
        <v>150</v>
      </c>
      <c r="BN18" s="21">
        <v>150</v>
      </c>
      <c r="BP18" s="21">
        <v>-21</v>
      </c>
      <c r="BQ18" s="21">
        <f t="shared" si="1"/>
        <v>129</v>
      </c>
    </row>
    <row r="19" spans="1:69" x14ac:dyDescent="0.45">
      <c r="A19" s="66" t="s">
        <v>28</v>
      </c>
      <c r="B19" s="35"/>
      <c r="C19" s="40" t="s">
        <v>635</v>
      </c>
      <c r="D19" s="20" t="s">
        <v>636</v>
      </c>
      <c r="E19" s="20" t="s">
        <v>85</v>
      </c>
      <c r="F19" s="20"/>
      <c r="G19" s="20"/>
      <c r="H19" s="20"/>
      <c r="I19" s="20"/>
      <c r="J19" s="20"/>
      <c r="K19" s="20"/>
      <c r="L19" s="35"/>
      <c r="M19" s="20">
        <v>12</v>
      </c>
      <c r="Q19" s="57"/>
      <c r="BN19" s="21">
        <v>12</v>
      </c>
      <c r="BQ19" s="21">
        <f t="shared" si="1"/>
        <v>12</v>
      </c>
    </row>
    <row r="20" spans="1:69" x14ac:dyDescent="0.45">
      <c r="A20" s="66" t="s">
        <v>28</v>
      </c>
      <c r="B20" s="71">
        <v>33849086706</v>
      </c>
      <c r="C20" s="40" t="s">
        <v>74</v>
      </c>
      <c r="D20" s="20" t="s">
        <v>75</v>
      </c>
      <c r="E20" s="20" t="s">
        <v>522</v>
      </c>
      <c r="F20" s="20"/>
      <c r="G20" s="20"/>
      <c r="H20" s="20"/>
      <c r="I20" s="20"/>
      <c r="J20" s="20"/>
      <c r="K20" s="20"/>
      <c r="L20" s="35">
        <v>190</v>
      </c>
      <c r="M20" s="20">
        <v>190</v>
      </c>
      <c r="O20" s="21">
        <v>72</v>
      </c>
      <c r="Q20" s="21">
        <v>-2</v>
      </c>
      <c r="R20" s="21">
        <f t="shared" si="2"/>
        <v>70</v>
      </c>
      <c r="U20" s="21">
        <v>70</v>
      </c>
      <c r="X20" s="21">
        <f t="shared" si="3"/>
        <v>70</v>
      </c>
      <c r="Z20" s="21">
        <v>70</v>
      </c>
      <c r="AC20" s="21">
        <f t="shared" si="4"/>
        <v>70</v>
      </c>
      <c r="AE20" s="21">
        <v>70</v>
      </c>
      <c r="AH20" s="21">
        <f t="shared" si="5"/>
        <v>70</v>
      </c>
      <c r="AJ20" s="21">
        <v>70</v>
      </c>
      <c r="AM20" s="21">
        <f t="shared" si="6"/>
        <v>70</v>
      </c>
      <c r="AO20" s="21">
        <v>70</v>
      </c>
      <c r="AR20" s="21">
        <f t="shared" si="7"/>
        <v>70</v>
      </c>
      <c r="AT20" s="21">
        <v>70</v>
      </c>
      <c r="AW20" s="21">
        <f t="shared" si="8"/>
        <v>70</v>
      </c>
      <c r="AY20" s="21">
        <v>70</v>
      </c>
      <c r="BB20" s="21">
        <f t="shared" si="9"/>
        <v>70</v>
      </c>
      <c r="BD20" s="21">
        <v>70</v>
      </c>
      <c r="BE20" s="21">
        <v>144</v>
      </c>
      <c r="BG20" s="21">
        <f t="shared" si="10"/>
        <v>214</v>
      </c>
      <c r="BI20" s="21">
        <v>214</v>
      </c>
      <c r="BK20" s="21">
        <v>-24</v>
      </c>
      <c r="BL20" s="21">
        <f t="shared" si="0"/>
        <v>190</v>
      </c>
      <c r="BN20" s="21">
        <v>190</v>
      </c>
      <c r="BQ20" s="21">
        <f t="shared" si="1"/>
        <v>190</v>
      </c>
    </row>
    <row r="21" spans="1:69" x14ac:dyDescent="0.45">
      <c r="A21" s="66" t="s">
        <v>28</v>
      </c>
      <c r="B21" s="71">
        <v>33849615944</v>
      </c>
      <c r="C21" s="40" t="s">
        <v>76</v>
      </c>
      <c r="D21" s="20" t="s">
        <v>77</v>
      </c>
      <c r="E21" s="20" t="s">
        <v>39</v>
      </c>
      <c r="F21" s="20"/>
      <c r="G21" s="20"/>
      <c r="H21" s="20"/>
      <c r="I21" s="20"/>
      <c r="J21" s="20"/>
      <c r="K21" s="20"/>
      <c r="L21" s="35">
        <v>6</v>
      </c>
      <c r="M21" s="20">
        <v>78</v>
      </c>
      <c r="O21" s="21">
        <v>8</v>
      </c>
      <c r="Q21" s="57"/>
      <c r="R21" s="21">
        <f t="shared" si="2"/>
        <v>8</v>
      </c>
      <c r="U21" s="21">
        <v>8</v>
      </c>
      <c r="X21" s="21">
        <f t="shared" si="3"/>
        <v>8</v>
      </c>
      <c r="Z21" s="21">
        <v>8</v>
      </c>
      <c r="AC21" s="21">
        <f t="shared" si="4"/>
        <v>8</v>
      </c>
      <c r="AE21" s="21">
        <v>8</v>
      </c>
      <c r="AH21" s="21">
        <f t="shared" si="5"/>
        <v>8</v>
      </c>
      <c r="AJ21" s="21">
        <v>8</v>
      </c>
      <c r="AM21" s="21">
        <f t="shared" si="6"/>
        <v>8</v>
      </c>
      <c r="AO21" s="21">
        <v>8</v>
      </c>
      <c r="AR21" s="21">
        <f t="shared" si="7"/>
        <v>8</v>
      </c>
      <c r="AT21" s="21">
        <v>8</v>
      </c>
      <c r="AW21" s="21">
        <f t="shared" si="8"/>
        <v>8</v>
      </c>
      <c r="AY21" s="21">
        <v>8</v>
      </c>
      <c r="BB21" s="21">
        <f t="shared" si="9"/>
        <v>8</v>
      </c>
      <c r="BD21" s="21">
        <v>8</v>
      </c>
      <c r="BF21" s="21">
        <v>-2</v>
      </c>
      <c r="BG21" s="21">
        <f t="shared" si="10"/>
        <v>6</v>
      </c>
      <c r="BI21" s="21">
        <v>6</v>
      </c>
      <c r="BL21" s="21">
        <f t="shared" si="0"/>
        <v>6</v>
      </c>
      <c r="BN21" s="21">
        <v>6</v>
      </c>
      <c r="BO21" s="21">
        <v>72</v>
      </c>
      <c r="BQ21" s="21">
        <f t="shared" si="1"/>
        <v>78</v>
      </c>
    </row>
    <row r="22" spans="1:69" x14ac:dyDescent="0.45">
      <c r="A22" s="66" t="s">
        <v>28</v>
      </c>
      <c r="B22" s="71">
        <v>33849554625</v>
      </c>
      <c r="C22" s="40" t="s">
        <v>550</v>
      </c>
      <c r="D22" s="20" t="s">
        <v>551</v>
      </c>
      <c r="E22" s="20" t="s">
        <v>184</v>
      </c>
      <c r="F22" s="20"/>
      <c r="G22" s="20"/>
      <c r="H22" s="20"/>
      <c r="I22" s="20"/>
      <c r="J22" s="20"/>
      <c r="K22" s="20"/>
      <c r="L22" s="35">
        <v>11</v>
      </c>
      <c r="M22" s="20">
        <v>151</v>
      </c>
      <c r="Q22" s="57"/>
      <c r="AW22" s="21">
        <v>11</v>
      </c>
      <c r="AY22" s="21">
        <v>11</v>
      </c>
      <c r="BB22" s="21">
        <f t="shared" si="9"/>
        <v>11</v>
      </c>
      <c r="BD22" s="21">
        <v>11</v>
      </c>
      <c r="BG22" s="21">
        <f t="shared" si="10"/>
        <v>11</v>
      </c>
      <c r="BI22" s="21">
        <v>11</v>
      </c>
      <c r="BL22" s="21">
        <f t="shared" si="0"/>
        <v>11</v>
      </c>
      <c r="BN22" s="21">
        <v>11</v>
      </c>
      <c r="BO22" s="21">
        <v>144</v>
      </c>
      <c r="BP22" s="21">
        <v>-4</v>
      </c>
      <c r="BQ22" s="21">
        <f t="shared" si="1"/>
        <v>151</v>
      </c>
    </row>
    <row r="23" spans="1:69" x14ac:dyDescent="0.45">
      <c r="A23" s="66" t="s">
        <v>28</v>
      </c>
      <c r="B23" s="71">
        <v>33849340747</v>
      </c>
      <c r="C23" s="40" t="s">
        <v>78</v>
      </c>
      <c r="D23" s="20" t="s">
        <v>79</v>
      </c>
      <c r="E23" s="20" t="s">
        <v>80</v>
      </c>
      <c r="F23" s="20"/>
      <c r="G23" s="20"/>
      <c r="H23" s="20"/>
      <c r="I23" s="20"/>
      <c r="J23" s="20"/>
      <c r="K23" s="20"/>
      <c r="L23" s="35">
        <v>63</v>
      </c>
      <c r="M23" s="20">
        <v>63</v>
      </c>
      <c r="O23" s="21">
        <v>69</v>
      </c>
      <c r="Q23" s="21">
        <v>-6</v>
      </c>
      <c r="R23" s="21">
        <f t="shared" si="2"/>
        <v>63</v>
      </c>
      <c r="U23" s="21">
        <v>63</v>
      </c>
      <c r="X23" s="21">
        <f t="shared" si="3"/>
        <v>63</v>
      </c>
      <c r="Z23" s="21">
        <v>63</v>
      </c>
      <c r="AC23" s="21">
        <f t="shared" si="4"/>
        <v>63</v>
      </c>
      <c r="AE23" s="21">
        <v>63</v>
      </c>
      <c r="AH23" s="21">
        <f t="shared" si="5"/>
        <v>63</v>
      </c>
      <c r="AJ23" s="21">
        <v>63</v>
      </c>
      <c r="AM23" s="21">
        <f t="shared" si="6"/>
        <v>63</v>
      </c>
      <c r="AO23" s="21">
        <v>63</v>
      </c>
      <c r="AR23" s="21">
        <f t="shared" si="7"/>
        <v>63</v>
      </c>
      <c r="AT23" s="21">
        <v>63</v>
      </c>
      <c r="AW23" s="21">
        <f t="shared" si="8"/>
        <v>63</v>
      </c>
      <c r="AY23" s="21">
        <v>63</v>
      </c>
      <c r="BB23" s="21">
        <f t="shared" si="9"/>
        <v>63</v>
      </c>
      <c r="BD23" s="21">
        <v>63</v>
      </c>
      <c r="BG23" s="21">
        <f t="shared" si="10"/>
        <v>63</v>
      </c>
      <c r="BI23" s="21">
        <v>63</v>
      </c>
      <c r="BL23" s="21">
        <f t="shared" si="0"/>
        <v>63</v>
      </c>
      <c r="BN23" s="21">
        <v>63</v>
      </c>
      <c r="BQ23" s="21">
        <f t="shared" si="1"/>
        <v>63</v>
      </c>
    </row>
    <row r="24" spans="1:69" x14ac:dyDescent="0.45">
      <c r="A24" s="66" t="s">
        <v>28</v>
      </c>
      <c r="B24" s="71">
        <v>33849340853</v>
      </c>
      <c r="C24" s="40" t="s">
        <v>81</v>
      </c>
      <c r="D24" s="20" t="s">
        <v>82</v>
      </c>
      <c r="E24" s="20" t="s">
        <v>62</v>
      </c>
      <c r="F24" s="20"/>
      <c r="G24" s="20"/>
      <c r="H24" s="20"/>
      <c r="I24" s="20"/>
      <c r="J24" s="20"/>
      <c r="K24" s="20"/>
      <c r="L24" s="35">
        <v>90</v>
      </c>
      <c r="M24" s="20">
        <v>90</v>
      </c>
      <c r="O24" s="21">
        <v>90</v>
      </c>
      <c r="R24" s="21">
        <f t="shared" si="2"/>
        <v>90</v>
      </c>
      <c r="U24" s="21">
        <v>90</v>
      </c>
      <c r="X24" s="21">
        <f t="shared" si="3"/>
        <v>90</v>
      </c>
      <c r="Z24" s="21">
        <v>90</v>
      </c>
      <c r="AC24" s="21">
        <f t="shared" si="4"/>
        <v>90</v>
      </c>
      <c r="AE24" s="21">
        <v>90</v>
      </c>
      <c r="AH24" s="21">
        <f t="shared" si="5"/>
        <v>90</v>
      </c>
      <c r="AJ24" s="21">
        <v>90</v>
      </c>
      <c r="AM24" s="21">
        <f t="shared" si="6"/>
        <v>90</v>
      </c>
      <c r="AO24" s="21">
        <v>90</v>
      </c>
      <c r="AR24" s="21">
        <f t="shared" si="7"/>
        <v>90</v>
      </c>
      <c r="AT24" s="21">
        <v>90</v>
      </c>
      <c r="AW24" s="21">
        <f t="shared" si="8"/>
        <v>90</v>
      </c>
      <c r="AY24" s="21">
        <v>90</v>
      </c>
      <c r="BB24" s="21">
        <f t="shared" si="9"/>
        <v>90</v>
      </c>
      <c r="BD24" s="21">
        <v>90</v>
      </c>
      <c r="BG24" s="21">
        <f t="shared" si="10"/>
        <v>90</v>
      </c>
      <c r="BI24" s="21">
        <v>90</v>
      </c>
      <c r="BL24" s="21">
        <f t="shared" si="0"/>
        <v>90</v>
      </c>
      <c r="BN24" s="21">
        <v>90</v>
      </c>
      <c r="BQ24" s="21">
        <f t="shared" si="1"/>
        <v>90</v>
      </c>
    </row>
    <row r="25" spans="1:69" x14ac:dyDescent="0.45">
      <c r="A25" s="66" t="s">
        <v>28</v>
      </c>
      <c r="B25" s="71">
        <v>33849915082</v>
      </c>
      <c r="C25" s="40" t="s">
        <v>521</v>
      </c>
      <c r="D25" s="20" t="s">
        <v>546</v>
      </c>
      <c r="E25" s="20" t="s">
        <v>68</v>
      </c>
      <c r="F25" s="20"/>
      <c r="G25" s="20"/>
      <c r="H25" s="20"/>
      <c r="I25" s="20"/>
      <c r="J25" s="20"/>
      <c r="K25" s="20"/>
      <c r="L25" s="35">
        <v>169</v>
      </c>
      <c r="M25" s="20">
        <v>169</v>
      </c>
      <c r="AW25" s="21">
        <v>182</v>
      </c>
      <c r="AY25" s="21">
        <v>182</v>
      </c>
      <c r="BA25" s="21">
        <v>-13</v>
      </c>
      <c r="BB25" s="21">
        <f t="shared" si="9"/>
        <v>169</v>
      </c>
      <c r="BD25" s="21">
        <v>169</v>
      </c>
      <c r="BG25" s="21">
        <f t="shared" si="10"/>
        <v>169</v>
      </c>
      <c r="BI25" s="21">
        <v>169</v>
      </c>
      <c r="BL25" s="21">
        <f t="shared" si="0"/>
        <v>169</v>
      </c>
      <c r="BN25" s="21">
        <v>169</v>
      </c>
      <c r="BQ25" s="21">
        <f t="shared" si="1"/>
        <v>169</v>
      </c>
    </row>
    <row r="26" spans="1:69" x14ac:dyDescent="0.45">
      <c r="A26" s="66" t="s">
        <v>28</v>
      </c>
      <c r="B26" s="71">
        <v>33849241242</v>
      </c>
      <c r="C26" s="40" t="s">
        <v>83</v>
      </c>
      <c r="D26" s="20" t="s">
        <v>84</v>
      </c>
      <c r="E26" s="20" t="s">
        <v>85</v>
      </c>
      <c r="F26" s="20"/>
      <c r="G26" s="20"/>
      <c r="H26" s="20"/>
      <c r="I26" s="20"/>
      <c r="J26" s="20"/>
      <c r="K26" s="20"/>
      <c r="L26" s="35">
        <v>25</v>
      </c>
      <c r="M26" s="20">
        <v>142</v>
      </c>
      <c r="O26" s="21">
        <v>41</v>
      </c>
      <c r="Q26" s="21">
        <v>-12</v>
      </c>
      <c r="R26" s="21">
        <f t="shared" si="2"/>
        <v>29</v>
      </c>
      <c r="U26" s="21">
        <v>29</v>
      </c>
      <c r="X26" s="21">
        <f t="shared" si="3"/>
        <v>29</v>
      </c>
      <c r="Z26" s="21">
        <v>29</v>
      </c>
      <c r="AC26" s="21">
        <f t="shared" si="4"/>
        <v>29</v>
      </c>
      <c r="AE26" s="21">
        <v>29</v>
      </c>
      <c r="AH26" s="21">
        <f t="shared" si="5"/>
        <v>29</v>
      </c>
      <c r="AJ26" s="21">
        <v>29</v>
      </c>
      <c r="AM26" s="21">
        <f t="shared" si="6"/>
        <v>29</v>
      </c>
      <c r="AO26" s="21">
        <v>29</v>
      </c>
      <c r="AR26" s="21">
        <f t="shared" si="7"/>
        <v>29</v>
      </c>
      <c r="AT26" s="21">
        <v>29</v>
      </c>
      <c r="AW26" s="21">
        <f t="shared" si="8"/>
        <v>29</v>
      </c>
      <c r="AY26" s="21">
        <v>29</v>
      </c>
      <c r="BB26" s="21">
        <f t="shared" si="9"/>
        <v>29</v>
      </c>
      <c r="BD26" s="21">
        <v>29</v>
      </c>
      <c r="BG26" s="21">
        <f t="shared" si="10"/>
        <v>29</v>
      </c>
      <c r="BI26" s="21">
        <v>29</v>
      </c>
      <c r="BK26" s="21">
        <v>-4</v>
      </c>
      <c r="BL26" s="21">
        <f t="shared" si="0"/>
        <v>25</v>
      </c>
      <c r="BN26" s="21">
        <v>25</v>
      </c>
      <c r="BO26" s="21">
        <v>120</v>
      </c>
      <c r="BP26" s="21">
        <v>-3</v>
      </c>
      <c r="BQ26" s="21">
        <f t="shared" si="1"/>
        <v>142</v>
      </c>
    </row>
    <row r="27" spans="1:69" x14ac:dyDescent="0.45">
      <c r="A27" s="66" t="s">
        <v>28</v>
      </c>
      <c r="B27" s="71">
        <v>33849241259</v>
      </c>
      <c r="C27" s="40" t="s">
        <v>542</v>
      </c>
      <c r="D27" s="20" t="s">
        <v>543</v>
      </c>
      <c r="E27" s="20" t="s">
        <v>80</v>
      </c>
      <c r="F27" s="20" t="s">
        <v>522</v>
      </c>
      <c r="G27" s="20"/>
      <c r="H27" s="20"/>
      <c r="I27" s="20"/>
      <c r="J27" s="20"/>
      <c r="K27" s="20"/>
      <c r="L27" s="35">
        <v>91</v>
      </c>
      <c r="M27" s="20">
        <v>211</v>
      </c>
      <c r="AW27" s="21">
        <v>139</v>
      </c>
      <c r="AY27" s="21">
        <v>139</v>
      </c>
      <c r="BB27" s="21">
        <f t="shared" si="9"/>
        <v>139</v>
      </c>
      <c r="BD27" s="21">
        <v>139</v>
      </c>
      <c r="BG27" s="21">
        <f t="shared" si="10"/>
        <v>139</v>
      </c>
      <c r="BI27" s="21">
        <v>139</v>
      </c>
      <c r="BK27" s="21">
        <v>-48</v>
      </c>
      <c r="BL27" s="21">
        <f t="shared" si="0"/>
        <v>91</v>
      </c>
      <c r="BN27" s="21">
        <v>91</v>
      </c>
      <c r="BO27" s="21">
        <v>120</v>
      </c>
      <c r="BQ27" s="21">
        <f t="shared" si="1"/>
        <v>211</v>
      </c>
    </row>
    <row r="28" spans="1:69" x14ac:dyDescent="0.45">
      <c r="A28" s="66" t="s">
        <v>28</v>
      </c>
      <c r="B28" s="71">
        <v>33849241273</v>
      </c>
      <c r="C28" s="40" t="s">
        <v>86</v>
      </c>
      <c r="D28" s="20" t="s">
        <v>87</v>
      </c>
      <c r="E28" s="20" t="s">
        <v>522</v>
      </c>
      <c r="F28" s="20"/>
      <c r="G28" s="20"/>
      <c r="H28" s="20"/>
      <c r="I28" s="20"/>
      <c r="J28" s="20"/>
      <c r="K28" s="20"/>
      <c r="L28" s="35">
        <v>178</v>
      </c>
      <c r="M28" s="20">
        <v>178</v>
      </c>
      <c r="O28" s="21">
        <v>12</v>
      </c>
      <c r="Q28" s="21">
        <v>-2</v>
      </c>
      <c r="R28" s="21">
        <f t="shared" si="2"/>
        <v>10</v>
      </c>
      <c r="U28" s="21">
        <v>10</v>
      </c>
      <c r="V28" s="21">
        <v>72</v>
      </c>
      <c r="X28" s="21">
        <f t="shared" si="3"/>
        <v>82</v>
      </c>
      <c r="Z28" s="21">
        <v>82</v>
      </c>
      <c r="AC28" s="21">
        <f t="shared" si="4"/>
        <v>82</v>
      </c>
      <c r="AE28" s="21">
        <v>82</v>
      </c>
      <c r="AH28" s="21">
        <f t="shared" si="5"/>
        <v>82</v>
      </c>
      <c r="AJ28" s="21">
        <v>82</v>
      </c>
      <c r="AM28" s="21">
        <f t="shared" si="6"/>
        <v>82</v>
      </c>
      <c r="AO28" s="21">
        <v>82</v>
      </c>
      <c r="AR28" s="21">
        <f t="shared" si="7"/>
        <v>82</v>
      </c>
      <c r="AT28" s="21">
        <v>82</v>
      </c>
      <c r="AW28" s="21">
        <f t="shared" si="8"/>
        <v>82</v>
      </c>
      <c r="AY28" s="21">
        <v>82</v>
      </c>
      <c r="BB28" s="21">
        <f t="shared" si="9"/>
        <v>82</v>
      </c>
      <c r="BD28" s="21">
        <v>82</v>
      </c>
      <c r="BE28" s="21">
        <v>144</v>
      </c>
      <c r="BG28" s="21">
        <f t="shared" si="10"/>
        <v>226</v>
      </c>
      <c r="BI28" s="21">
        <v>226</v>
      </c>
      <c r="BK28" s="21">
        <v>-48</v>
      </c>
      <c r="BL28" s="21">
        <f t="shared" si="0"/>
        <v>178</v>
      </c>
      <c r="BN28" s="21">
        <v>178</v>
      </c>
      <c r="BQ28" s="21">
        <f t="shared" si="1"/>
        <v>178</v>
      </c>
    </row>
    <row r="29" spans="1:69" x14ac:dyDescent="0.45">
      <c r="A29" s="66" t="s">
        <v>28</v>
      </c>
      <c r="B29" s="71">
        <v>33849340952</v>
      </c>
      <c r="C29" s="40" t="s">
        <v>88</v>
      </c>
      <c r="D29" s="20" t="s">
        <v>89</v>
      </c>
      <c r="E29" s="20" t="s">
        <v>64</v>
      </c>
      <c r="F29" s="20"/>
      <c r="G29" s="20"/>
      <c r="H29" s="20"/>
      <c r="I29" s="20"/>
      <c r="J29" s="20"/>
      <c r="K29" s="20"/>
      <c r="L29" s="35">
        <v>61</v>
      </c>
      <c r="M29" s="20">
        <v>61</v>
      </c>
      <c r="O29" s="21">
        <v>1</v>
      </c>
      <c r="P29" s="21">
        <v>72</v>
      </c>
      <c r="R29" s="21">
        <f t="shared" si="2"/>
        <v>73</v>
      </c>
      <c r="U29" s="21">
        <v>73</v>
      </c>
      <c r="W29" s="21">
        <v>-12</v>
      </c>
      <c r="X29" s="21">
        <f t="shared" si="3"/>
        <v>61</v>
      </c>
      <c r="Z29" s="21">
        <v>61</v>
      </c>
      <c r="AC29" s="21">
        <f t="shared" si="4"/>
        <v>61</v>
      </c>
      <c r="AE29" s="21">
        <v>61</v>
      </c>
      <c r="AH29" s="21">
        <f t="shared" si="5"/>
        <v>61</v>
      </c>
      <c r="AJ29" s="21">
        <v>61</v>
      </c>
      <c r="AM29" s="21">
        <f t="shared" si="6"/>
        <v>61</v>
      </c>
      <c r="AO29" s="21">
        <v>61</v>
      </c>
      <c r="AR29" s="21">
        <f t="shared" si="7"/>
        <v>61</v>
      </c>
      <c r="AT29" s="21">
        <v>61</v>
      </c>
      <c r="AW29" s="21">
        <f t="shared" si="8"/>
        <v>61</v>
      </c>
      <c r="AY29" s="21">
        <v>61</v>
      </c>
      <c r="BB29" s="21">
        <f t="shared" si="9"/>
        <v>61</v>
      </c>
      <c r="BD29" s="21">
        <v>61</v>
      </c>
      <c r="BG29" s="21">
        <f t="shared" si="10"/>
        <v>61</v>
      </c>
      <c r="BI29" s="21">
        <v>61</v>
      </c>
      <c r="BL29" s="21">
        <f t="shared" si="0"/>
        <v>61</v>
      </c>
      <c r="BN29" s="21">
        <v>61</v>
      </c>
      <c r="BQ29" s="21">
        <f t="shared" si="1"/>
        <v>61</v>
      </c>
    </row>
    <row r="30" spans="1:69" x14ac:dyDescent="0.45">
      <c r="A30" s="66" t="s">
        <v>28</v>
      </c>
      <c r="B30" s="71">
        <v>33849951899</v>
      </c>
      <c r="C30" s="40" t="s">
        <v>570</v>
      </c>
      <c r="D30" s="20" t="s">
        <v>575</v>
      </c>
      <c r="E30" s="20" t="s">
        <v>568</v>
      </c>
      <c r="F30" s="20"/>
      <c r="G30" s="20"/>
      <c r="H30" s="20"/>
      <c r="I30" s="20"/>
      <c r="J30" s="20"/>
      <c r="K30" s="20"/>
      <c r="L30" s="35">
        <v>11</v>
      </c>
      <c r="M30" s="20">
        <v>251</v>
      </c>
      <c r="AW30" s="21">
        <v>11</v>
      </c>
      <c r="AY30" s="21">
        <v>11</v>
      </c>
      <c r="BB30" s="21">
        <f t="shared" si="9"/>
        <v>11</v>
      </c>
      <c r="BD30" s="21">
        <v>11</v>
      </c>
      <c r="BG30" s="21">
        <f t="shared" si="10"/>
        <v>11</v>
      </c>
      <c r="BI30" s="21">
        <v>11</v>
      </c>
      <c r="BL30" s="21">
        <f t="shared" si="0"/>
        <v>11</v>
      </c>
      <c r="BN30" s="21">
        <v>11</v>
      </c>
      <c r="BO30" s="21">
        <v>240</v>
      </c>
      <c r="BQ30" s="21">
        <f t="shared" si="1"/>
        <v>251</v>
      </c>
    </row>
    <row r="31" spans="1:69" x14ac:dyDescent="0.45">
      <c r="A31" s="66" t="s">
        <v>28</v>
      </c>
      <c r="B31" s="35"/>
      <c r="C31" s="40" t="s">
        <v>633</v>
      </c>
      <c r="D31" s="20" t="s">
        <v>634</v>
      </c>
      <c r="E31" s="20" t="s">
        <v>522</v>
      </c>
      <c r="F31" s="20"/>
      <c r="G31" s="20"/>
      <c r="H31" s="20"/>
      <c r="I31" s="20"/>
      <c r="J31" s="20"/>
      <c r="K31" s="20"/>
      <c r="L31" s="35"/>
      <c r="M31" s="20">
        <v>120</v>
      </c>
      <c r="BN31" s="21">
        <v>120</v>
      </c>
      <c r="BQ31" s="21">
        <f t="shared" si="1"/>
        <v>120</v>
      </c>
    </row>
    <row r="32" spans="1:69" x14ac:dyDescent="0.45">
      <c r="A32" s="66" t="s">
        <v>28</v>
      </c>
      <c r="B32" s="71">
        <v>33849922080</v>
      </c>
      <c r="C32" s="40" t="s">
        <v>640</v>
      </c>
      <c r="D32" s="20" t="s">
        <v>90</v>
      </c>
      <c r="E32" s="20" t="s">
        <v>91</v>
      </c>
      <c r="F32" s="20"/>
      <c r="G32" s="20"/>
      <c r="H32" s="20"/>
      <c r="I32" s="20"/>
      <c r="J32" s="20"/>
      <c r="K32" s="20"/>
      <c r="L32" s="35">
        <v>7</v>
      </c>
      <c r="M32" s="20">
        <v>7</v>
      </c>
      <c r="O32" s="21">
        <v>79</v>
      </c>
      <c r="R32" s="21">
        <f t="shared" si="2"/>
        <v>79</v>
      </c>
      <c r="U32" s="21">
        <v>79</v>
      </c>
      <c r="X32" s="21">
        <f t="shared" si="3"/>
        <v>79</v>
      </c>
      <c r="Z32" s="21">
        <v>79</v>
      </c>
      <c r="AC32" s="21">
        <f t="shared" si="4"/>
        <v>79</v>
      </c>
      <c r="AE32" s="21">
        <v>79</v>
      </c>
      <c r="AH32" s="21">
        <f t="shared" si="5"/>
        <v>79</v>
      </c>
      <c r="AJ32" s="21">
        <v>79</v>
      </c>
      <c r="AM32" s="21">
        <f t="shared" si="6"/>
        <v>79</v>
      </c>
      <c r="AO32" s="21">
        <v>7</v>
      </c>
      <c r="AR32" s="21">
        <f t="shared" si="7"/>
        <v>7</v>
      </c>
      <c r="AT32" s="21">
        <v>7</v>
      </c>
      <c r="AW32" s="21">
        <f t="shared" si="8"/>
        <v>7</v>
      </c>
      <c r="AY32" s="21">
        <v>7</v>
      </c>
      <c r="BB32" s="21">
        <f t="shared" si="9"/>
        <v>7</v>
      </c>
      <c r="BD32" s="21">
        <v>7</v>
      </c>
      <c r="BG32" s="21">
        <f t="shared" si="10"/>
        <v>7</v>
      </c>
      <c r="BI32" s="21">
        <v>7</v>
      </c>
      <c r="BL32" s="21">
        <f t="shared" si="0"/>
        <v>7</v>
      </c>
      <c r="BN32" s="21">
        <v>7</v>
      </c>
      <c r="BQ32" s="21">
        <f t="shared" si="1"/>
        <v>7</v>
      </c>
    </row>
    <row r="33" spans="1:69" x14ac:dyDescent="0.45">
      <c r="A33" s="66" t="s">
        <v>28</v>
      </c>
      <c r="B33" s="71">
        <v>33849922080</v>
      </c>
      <c r="C33" s="40" t="s">
        <v>641</v>
      </c>
      <c r="D33" s="20" t="s">
        <v>92</v>
      </c>
      <c r="E33" s="20" t="s">
        <v>62</v>
      </c>
      <c r="F33" s="20"/>
      <c r="G33" s="20"/>
      <c r="H33" s="20"/>
      <c r="I33" s="20"/>
      <c r="J33" s="20"/>
      <c r="K33" s="20"/>
      <c r="L33" s="35">
        <v>72</v>
      </c>
      <c r="M33" s="20">
        <v>72</v>
      </c>
      <c r="O33" s="21">
        <v>79</v>
      </c>
      <c r="R33" s="21">
        <f t="shared" ref="R33" si="11">O33+(SUM(P33:Q33))</f>
        <v>79</v>
      </c>
      <c r="U33" s="21">
        <v>79</v>
      </c>
      <c r="X33" s="21">
        <f t="shared" ref="X33" si="12">U33+(SUM(V33:W33))</f>
        <v>79</v>
      </c>
      <c r="Z33" s="21">
        <v>79</v>
      </c>
      <c r="AC33" s="21">
        <f t="shared" ref="AC33" si="13">Z33+(SUM(AA33:AB33))</f>
        <v>79</v>
      </c>
      <c r="AE33" s="21">
        <v>79</v>
      </c>
      <c r="AH33" s="21">
        <f t="shared" ref="AH33" si="14">AE33+(SUM(AF33:AG33))</f>
        <v>79</v>
      </c>
      <c r="AJ33" s="21">
        <v>79</v>
      </c>
      <c r="AM33" s="21">
        <f t="shared" ref="AM33" si="15">AJ33+(SUM(AK33:AL33))</f>
        <v>79</v>
      </c>
      <c r="AO33" s="21">
        <v>72</v>
      </c>
      <c r="AR33" s="21">
        <f t="shared" si="7"/>
        <v>72</v>
      </c>
      <c r="AT33" s="21">
        <v>72</v>
      </c>
      <c r="AW33" s="21">
        <f t="shared" si="8"/>
        <v>72</v>
      </c>
      <c r="AY33" s="21">
        <v>72</v>
      </c>
      <c r="BB33" s="21">
        <f t="shared" si="9"/>
        <v>72</v>
      </c>
      <c r="BD33" s="21">
        <v>72</v>
      </c>
      <c r="BG33" s="21">
        <f t="shared" si="10"/>
        <v>72</v>
      </c>
      <c r="BI33" s="21">
        <v>72</v>
      </c>
      <c r="BL33" s="21">
        <f t="shared" si="0"/>
        <v>72</v>
      </c>
      <c r="BN33" s="21">
        <v>72</v>
      </c>
      <c r="BQ33" s="21">
        <f t="shared" si="1"/>
        <v>72</v>
      </c>
    </row>
    <row r="34" spans="1:69" x14ac:dyDescent="0.45">
      <c r="A34" s="66" t="s">
        <v>28</v>
      </c>
      <c r="B34" s="71">
        <v>33849921977</v>
      </c>
      <c r="C34" s="40" t="s">
        <v>93</v>
      </c>
      <c r="D34" s="20" t="s">
        <v>94</v>
      </c>
      <c r="E34" s="20" t="s">
        <v>62</v>
      </c>
      <c r="F34" s="20" t="s">
        <v>95</v>
      </c>
      <c r="G34" s="20"/>
      <c r="H34" s="20"/>
      <c r="I34" s="20"/>
      <c r="J34" s="20"/>
      <c r="K34" s="20"/>
      <c r="L34" s="35">
        <v>63</v>
      </c>
      <c r="M34" s="20">
        <v>51</v>
      </c>
      <c r="O34" s="21">
        <v>63</v>
      </c>
      <c r="R34" s="21">
        <f t="shared" si="2"/>
        <v>63</v>
      </c>
      <c r="U34" s="21">
        <v>63</v>
      </c>
      <c r="X34" s="21">
        <f t="shared" si="3"/>
        <v>63</v>
      </c>
      <c r="Z34" s="21">
        <v>63</v>
      </c>
      <c r="AC34" s="21">
        <f t="shared" si="4"/>
        <v>63</v>
      </c>
      <c r="AE34" s="21">
        <v>63</v>
      </c>
      <c r="AH34" s="21">
        <f t="shared" si="5"/>
        <v>63</v>
      </c>
      <c r="AJ34" s="21">
        <v>63</v>
      </c>
      <c r="AM34" s="21">
        <f t="shared" si="6"/>
        <v>63</v>
      </c>
      <c r="AO34" s="21">
        <v>63</v>
      </c>
      <c r="AR34" s="21">
        <f t="shared" si="7"/>
        <v>63</v>
      </c>
      <c r="AT34" s="21">
        <v>63</v>
      </c>
      <c r="AW34" s="21">
        <f t="shared" si="8"/>
        <v>63</v>
      </c>
      <c r="AY34" s="21">
        <v>63</v>
      </c>
      <c r="BB34" s="21">
        <f t="shared" si="9"/>
        <v>63</v>
      </c>
      <c r="BD34" s="21">
        <v>63</v>
      </c>
      <c r="BG34" s="21">
        <f t="shared" si="10"/>
        <v>63</v>
      </c>
      <c r="BI34" s="21">
        <v>63</v>
      </c>
      <c r="BL34" s="21">
        <f t="shared" si="0"/>
        <v>63</v>
      </c>
      <c r="BN34" s="21">
        <v>63</v>
      </c>
      <c r="BP34" s="21">
        <v>-12</v>
      </c>
      <c r="BQ34" s="21">
        <f t="shared" si="1"/>
        <v>51</v>
      </c>
    </row>
    <row r="35" spans="1:69" x14ac:dyDescent="0.45">
      <c r="A35" s="66" t="s">
        <v>28</v>
      </c>
      <c r="B35" s="71">
        <v>33849988796</v>
      </c>
      <c r="C35" s="40" t="s">
        <v>96</v>
      </c>
      <c r="D35" s="20" t="s">
        <v>97</v>
      </c>
      <c r="E35" s="20" t="s">
        <v>34</v>
      </c>
      <c r="F35" s="20"/>
      <c r="G35" s="20"/>
      <c r="H35" s="20"/>
      <c r="I35" s="20"/>
      <c r="J35" s="20"/>
      <c r="K35" s="20"/>
      <c r="L35" s="35">
        <v>49</v>
      </c>
      <c r="M35" s="20">
        <v>61</v>
      </c>
      <c r="O35" s="21">
        <v>90</v>
      </c>
      <c r="R35" s="21">
        <f t="shared" si="2"/>
        <v>90</v>
      </c>
      <c r="U35" s="21">
        <v>90</v>
      </c>
      <c r="W35" s="21">
        <v>-17</v>
      </c>
      <c r="X35" s="21">
        <f t="shared" si="3"/>
        <v>73</v>
      </c>
      <c r="Z35" s="21">
        <v>73</v>
      </c>
      <c r="AC35" s="21">
        <f t="shared" si="4"/>
        <v>73</v>
      </c>
      <c r="AE35" s="21">
        <v>73</v>
      </c>
      <c r="AH35" s="21">
        <f t="shared" si="5"/>
        <v>73</v>
      </c>
      <c r="AJ35" s="21">
        <v>73</v>
      </c>
      <c r="AL35" s="21">
        <v>-12</v>
      </c>
      <c r="AM35" s="21">
        <f t="shared" si="6"/>
        <v>61</v>
      </c>
      <c r="AO35" s="21">
        <v>61</v>
      </c>
      <c r="AR35" s="21">
        <f t="shared" si="7"/>
        <v>61</v>
      </c>
      <c r="AT35" s="21">
        <v>61</v>
      </c>
      <c r="AW35" s="21">
        <f t="shared" si="8"/>
        <v>61</v>
      </c>
      <c r="AY35" s="21">
        <v>61</v>
      </c>
      <c r="BB35" s="21">
        <f t="shared" si="9"/>
        <v>61</v>
      </c>
      <c r="BD35" s="21">
        <v>61</v>
      </c>
      <c r="BG35" s="21">
        <f t="shared" si="10"/>
        <v>61</v>
      </c>
      <c r="BI35" s="21">
        <v>61</v>
      </c>
      <c r="BK35" s="21">
        <v>-12</v>
      </c>
      <c r="BL35" s="21">
        <f t="shared" si="0"/>
        <v>49</v>
      </c>
      <c r="BN35" s="56">
        <v>61</v>
      </c>
      <c r="BQ35" s="21">
        <f t="shared" si="1"/>
        <v>61</v>
      </c>
    </row>
    <row r="36" spans="1:69" x14ac:dyDescent="0.45">
      <c r="A36" s="66" t="s">
        <v>28</v>
      </c>
      <c r="B36" s="71">
        <v>33849529326</v>
      </c>
      <c r="C36" s="40" t="s">
        <v>98</v>
      </c>
      <c r="D36" s="20" t="s">
        <v>99</v>
      </c>
      <c r="E36" s="20" t="s">
        <v>85</v>
      </c>
      <c r="F36" s="20"/>
      <c r="G36" s="20"/>
      <c r="H36" s="20"/>
      <c r="I36" s="20"/>
      <c r="J36" s="20"/>
      <c r="K36" s="20" t="s">
        <v>514</v>
      </c>
      <c r="L36" s="35">
        <v>27</v>
      </c>
      <c r="M36" s="20">
        <v>27</v>
      </c>
      <c r="O36" s="21">
        <v>28</v>
      </c>
      <c r="R36" s="21">
        <f t="shared" si="2"/>
        <v>28</v>
      </c>
      <c r="U36" s="21">
        <v>28</v>
      </c>
      <c r="X36" s="21">
        <f t="shared" si="3"/>
        <v>28</v>
      </c>
      <c r="Z36" s="21">
        <v>28</v>
      </c>
      <c r="AC36" s="21">
        <f t="shared" si="4"/>
        <v>28</v>
      </c>
      <c r="AE36" s="21">
        <v>28</v>
      </c>
      <c r="AH36" s="21">
        <f t="shared" si="5"/>
        <v>28</v>
      </c>
      <c r="AJ36" s="21">
        <v>28</v>
      </c>
      <c r="AM36" s="21">
        <f t="shared" si="6"/>
        <v>28</v>
      </c>
      <c r="AO36" s="21">
        <v>28</v>
      </c>
      <c r="AQ36" s="21">
        <v>-1</v>
      </c>
      <c r="AR36" s="21">
        <f t="shared" si="7"/>
        <v>27</v>
      </c>
      <c r="AT36" s="21">
        <v>27</v>
      </c>
      <c r="AW36" s="21">
        <f t="shared" si="8"/>
        <v>27</v>
      </c>
      <c r="AY36" s="21">
        <v>27</v>
      </c>
      <c r="BB36" s="21">
        <f t="shared" si="9"/>
        <v>27</v>
      </c>
      <c r="BD36" s="21">
        <v>27</v>
      </c>
      <c r="BG36" s="21">
        <f t="shared" si="10"/>
        <v>27</v>
      </c>
      <c r="BI36" s="21">
        <v>27</v>
      </c>
      <c r="BL36" s="21">
        <f t="shared" si="0"/>
        <v>27</v>
      </c>
      <c r="BN36" s="21">
        <v>27</v>
      </c>
      <c r="BQ36" s="21">
        <f t="shared" si="1"/>
        <v>27</v>
      </c>
    </row>
    <row r="37" spans="1:69" x14ac:dyDescent="0.45">
      <c r="A37" s="66" t="s">
        <v>28</v>
      </c>
      <c r="B37" s="71">
        <v>33849961768</v>
      </c>
      <c r="C37" s="40" t="s">
        <v>547</v>
      </c>
      <c r="D37" s="20" t="s">
        <v>548</v>
      </c>
      <c r="E37" s="20" t="s">
        <v>85</v>
      </c>
      <c r="F37" s="20"/>
      <c r="G37" s="20"/>
      <c r="H37" s="20"/>
      <c r="I37" s="20"/>
      <c r="J37" s="20"/>
      <c r="K37" s="20"/>
      <c r="L37" s="35">
        <v>128</v>
      </c>
      <c r="M37" s="20">
        <v>128</v>
      </c>
      <c r="AW37" s="21">
        <v>131</v>
      </c>
      <c r="AY37" s="21">
        <v>131</v>
      </c>
      <c r="BB37" s="21">
        <f t="shared" si="9"/>
        <v>131</v>
      </c>
      <c r="BD37" s="21">
        <v>131</v>
      </c>
      <c r="BG37" s="21">
        <f t="shared" si="10"/>
        <v>131</v>
      </c>
      <c r="BI37" s="21">
        <v>131</v>
      </c>
      <c r="BK37" s="21">
        <v>-3</v>
      </c>
      <c r="BL37" s="21">
        <f t="shared" si="0"/>
        <v>128</v>
      </c>
      <c r="BN37" s="21">
        <v>128</v>
      </c>
      <c r="BQ37" s="21">
        <f t="shared" si="1"/>
        <v>128</v>
      </c>
    </row>
    <row r="38" spans="1:69" x14ac:dyDescent="0.45">
      <c r="A38" s="66" t="s">
        <v>28</v>
      </c>
      <c r="B38" s="71">
        <v>33849832693</v>
      </c>
      <c r="C38" s="40" t="s">
        <v>100</v>
      </c>
      <c r="D38" s="20" t="s">
        <v>101</v>
      </c>
      <c r="E38" s="20" t="s">
        <v>43</v>
      </c>
      <c r="F38" s="20"/>
      <c r="G38" s="20"/>
      <c r="H38" s="20"/>
      <c r="I38" s="20"/>
      <c r="J38" s="20"/>
      <c r="K38" s="20"/>
      <c r="L38" s="35">
        <v>88</v>
      </c>
      <c r="M38" s="20">
        <v>88</v>
      </c>
      <c r="O38" s="21">
        <v>97</v>
      </c>
      <c r="R38" s="21">
        <f t="shared" si="2"/>
        <v>97</v>
      </c>
      <c r="U38" s="21">
        <v>97</v>
      </c>
      <c r="W38" s="21">
        <v>-9</v>
      </c>
      <c r="X38" s="21">
        <f t="shared" si="3"/>
        <v>88</v>
      </c>
      <c r="Z38" s="21">
        <v>88</v>
      </c>
      <c r="AB38" s="21">
        <v>-65</v>
      </c>
      <c r="AC38" s="21">
        <f t="shared" si="4"/>
        <v>23</v>
      </c>
      <c r="AE38" s="21">
        <v>23</v>
      </c>
      <c r="AH38" s="21">
        <f t="shared" si="5"/>
        <v>23</v>
      </c>
      <c r="AJ38" s="21">
        <v>23</v>
      </c>
      <c r="AK38" s="21">
        <v>72</v>
      </c>
      <c r="AM38" s="21">
        <f t="shared" si="6"/>
        <v>95</v>
      </c>
      <c r="AO38" s="21">
        <v>95</v>
      </c>
      <c r="AR38" s="21">
        <f t="shared" si="7"/>
        <v>95</v>
      </c>
      <c r="AT38" s="21">
        <v>95</v>
      </c>
      <c r="AW38" s="21">
        <f t="shared" si="8"/>
        <v>95</v>
      </c>
      <c r="AY38" s="21">
        <v>95</v>
      </c>
      <c r="BA38" s="21">
        <v>-7</v>
      </c>
      <c r="BB38" s="21">
        <f t="shared" si="9"/>
        <v>88</v>
      </c>
      <c r="BD38" s="21">
        <v>88</v>
      </c>
      <c r="BG38" s="21">
        <f t="shared" si="10"/>
        <v>88</v>
      </c>
      <c r="BI38" s="21">
        <v>88</v>
      </c>
      <c r="BL38" s="21">
        <f t="shared" si="0"/>
        <v>88</v>
      </c>
      <c r="BN38" s="21">
        <v>88</v>
      </c>
      <c r="BQ38" s="21">
        <f t="shared" si="1"/>
        <v>88</v>
      </c>
    </row>
    <row r="39" spans="1:69" x14ac:dyDescent="0.45">
      <c r="A39" s="66" t="s">
        <v>28</v>
      </c>
      <c r="B39" s="71">
        <v>33849609967</v>
      </c>
      <c r="C39" s="40" t="s">
        <v>102</v>
      </c>
      <c r="D39" s="20" t="s">
        <v>103</v>
      </c>
      <c r="E39" s="20" t="s">
        <v>62</v>
      </c>
      <c r="F39" s="20" t="s">
        <v>104</v>
      </c>
      <c r="G39" s="20" t="s">
        <v>105</v>
      </c>
      <c r="H39" s="20"/>
      <c r="I39" s="20"/>
      <c r="J39" s="20"/>
      <c r="K39" s="20"/>
      <c r="L39" s="35">
        <v>24</v>
      </c>
      <c r="M39" s="20">
        <v>168</v>
      </c>
      <c r="O39" s="21">
        <v>126</v>
      </c>
      <c r="Q39" s="56"/>
      <c r="R39" s="21">
        <f t="shared" si="2"/>
        <v>126</v>
      </c>
      <c r="U39" s="21">
        <v>126</v>
      </c>
      <c r="W39" s="21">
        <v>-36</v>
      </c>
      <c r="X39" s="21">
        <f t="shared" si="3"/>
        <v>90</v>
      </c>
      <c r="Z39" s="21">
        <v>90</v>
      </c>
      <c r="AB39" s="21">
        <v>-24</v>
      </c>
      <c r="AC39" s="21">
        <f t="shared" si="4"/>
        <v>66</v>
      </c>
      <c r="AE39" s="21">
        <v>66</v>
      </c>
      <c r="AG39" s="21">
        <v>-12</v>
      </c>
      <c r="AH39" s="21">
        <f t="shared" si="5"/>
        <v>54</v>
      </c>
      <c r="AJ39" s="21">
        <v>54</v>
      </c>
      <c r="AM39" s="21">
        <f t="shared" si="6"/>
        <v>54</v>
      </c>
      <c r="AO39" s="21">
        <v>54</v>
      </c>
      <c r="AR39" s="21">
        <f t="shared" si="7"/>
        <v>54</v>
      </c>
      <c r="AT39" s="21">
        <v>54</v>
      </c>
      <c r="AW39" s="21">
        <f t="shared" si="8"/>
        <v>54</v>
      </c>
      <c r="AY39" s="21">
        <v>54</v>
      </c>
      <c r="BB39" s="21">
        <f t="shared" si="9"/>
        <v>54</v>
      </c>
      <c r="BD39" s="21">
        <v>54</v>
      </c>
      <c r="BG39" s="21">
        <f t="shared" si="10"/>
        <v>54</v>
      </c>
      <c r="BI39" s="21">
        <v>54</v>
      </c>
      <c r="BK39" s="21">
        <v>-30</v>
      </c>
      <c r="BL39" s="21">
        <f t="shared" si="0"/>
        <v>24</v>
      </c>
      <c r="BN39" s="21">
        <v>24</v>
      </c>
      <c r="BO39" s="21">
        <v>144</v>
      </c>
      <c r="BQ39" s="21">
        <f t="shared" si="1"/>
        <v>168</v>
      </c>
    </row>
    <row r="40" spans="1:69" x14ac:dyDescent="0.45">
      <c r="A40" s="66" t="s">
        <v>28</v>
      </c>
      <c r="B40" s="71">
        <v>33849102659</v>
      </c>
      <c r="C40" s="40" t="s">
        <v>106</v>
      </c>
      <c r="D40" s="20" t="s">
        <v>107</v>
      </c>
      <c r="E40" s="22" t="s">
        <v>73</v>
      </c>
      <c r="F40" s="20" t="s">
        <v>108</v>
      </c>
      <c r="G40" s="20"/>
      <c r="H40" s="20"/>
      <c r="I40" s="20"/>
      <c r="J40" s="20"/>
      <c r="K40" s="20"/>
      <c r="L40" s="35">
        <v>137</v>
      </c>
      <c r="M40" s="20">
        <v>137</v>
      </c>
      <c r="O40" s="21">
        <v>222</v>
      </c>
      <c r="Q40" s="21">
        <v>-12</v>
      </c>
      <c r="R40" s="21">
        <f t="shared" si="2"/>
        <v>210</v>
      </c>
      <c r="U40" s="21">
        <v>210</v>
      </c>
      <c r="X40" s="21">
        <f t="shared" si="3"/>
        <v>210</v>
      </c>
      <c r="Z40" s="21">
        <v>210</v>
      </c>
      <c r="AB40" s="21">
        <v>-12</v>
      </c>
      <c r="AC40" s="21">
        <f t="shared" si="4"/>
        <v>198</v>
      </c>
      <c r="AE40" s="21">
        <v>198</v>
      </c>
      <c r="AF40" s="21">
        <v>12</v>
      </c>
      <c r="AH40" s="21">
        <f t="shared" si="5"/>
        <v>210</v>
      </c>
      <c r="AJ40" s="21">
        <v>210</v>
      </c>
      <c r="AM40" s="21">
        <f t="shared" si="6"/>
        <v>210</v>
      </c>
      <c r="AO40" s="21">
        <v>210</v>
      </c>
      <c r="AQ40" s="21">
        <v>-31</v>
      </c>
      <c r="AR40" s="21">
        <f t="shared" si="7"/>
        <v>179</v>
      </c>
      <c r="AT40" s="21">
        <v>179</v>
      </c>
      <c r="AW40" s="21">
        <f t="shared" si="8"/>
        <v>179</v>
      </c>
      <c r="AY40" s="21">
        <v>179</v>
      </c>
      <c r="BB40" s="21">
        <f t="shared" si="9"/>
        <v>179</v>
      </c>
      <c r="BD40" s="21">
        <v>179</v>
      </c>
      <c r="BF40" s="21">
        <v>-12</v>
      </c>
      <c r="BG40" s="21">
        <f t="shared" si="10"/>
        <v>167</v>
      </c>
      <c r="BI40" s="21">
        <v>167</v>
      </c>
      <c r="BK40" s="21">
        <v>-30</v>
      </c>
      <c r="BL40" s="21">
        <f t="shared" si="0"/>
        <v>137</v>
      </c>
      <c r="BN40" s="21">
        <v>137</v>
      </c>
      <c r="BQ40" s="21">
        <f t="shared" si="1"/>
        <v>137</v>
      </c>
    </row>
    <row r="41" spans="1:69" x14ac:dyDescent="0.45">
      <c r="A41" s="66" t="s">
        <v>28</v>
      </c>
      <c r="B41" s="71">
        <v>33849783865</v>
      </c>
      <c r="C41" s="40" t="s">
        <v>109</v>
      </c>
      <c r="D41" s="20" t="s">
        <v>110</v>
      </c>
      <c r="E41" s="20" t="s">
        <v>80</v>
      </c>
      <c r="F41" s="20"/>
      <c r="G41" s="20"/>
      <c r="H41" s="20"/>
      <c r="I41" s="20"/>
      <c r="J41" s="20"/>
      <c r="K41" s="20"/>
      <c r="L41" s="35">
        <v>13</v>
      </c>
      <c r="M41" s="20">
        <v>13</v>
      </c>
      <c r="O41" s="21">
        <v>37</v>
      </c>
      <c r="Q41" s="21">
        <v>-6</v>
      </c>
      <c r="R41" s="21">
        <f t="shared" si="2"/>
        <v>31</v>
      </c>
      <c r="U41" s="21">
        <v>31</v>
      </c>
      <c r="X41" s="21">
        <f t="shared" si="3"/>
        <v>31</v>
      </c>
      <c r="Z41" s="21">
        <v>31</v>
      </c>
      <c r="AC41" s="21">
        <f t="shared" si="4"/>
        <v>31</v>
      </c>
      <c r="AE41" s="21">
        <v>31</v>
      </c>
      <c r="AH41" s="21">
        <f t="shared" si="5"/>
        <v>31</v>
      </c>
      <c r="AJ41" s="21">
        <v>31</v>
      </c>
      <c r="AM41" s="21">
        <f t="shared" si="6"/>
        <v>31</v>
      </c>
      <c r="AO41" s="21">
        <v>31</v>
      </c>
      <c r="AQ41" s="21">
        <v>-17</v>
      </c>
      <c r="AR41" s="21">
        <f t="shared" si="7"/>
        <v>14</v>
      </c>
      <c r="AT41" s="21">
        <v>14</v>
      </c>
      <c r="AW41" s="21">
        <f t="shared" si="8"/>
        <v>14</v>
      </c>
      <c r="AY41" s="21">
        <v>14</v>
      </c>
      <c r="BB41" s="21">
        <f t="shared" si="9"/>
        <v>14</v>
      </c>
      <c r="BD41" s="21">
        <v>14</v>
      </c>
      <c r="BF41" s="21">
        <v>-1</v>
      </c>
      <c r="BG41" s="21">
        <f t="shared" si="10"/>
        <v>13</v>
      </c>
      <c r="BI41" s="21">
        <v>13</v>
      </c>
      <c r="BL41" s="21">
        <f t="shared" si="0"/>
        <v>13</v>
      </c>
      <c r="BN41" s="21">
        <v>13</v>
      </c>
      <c r="BQ41" s="21">
        <f t="shared" si="1"/>
        <v>13</v>
      </c>
    </row>
    <row r="42" spans="1:69" x14ac:dyDescent="0.45">
      <c r="A42" s="66" t="s">
        <v>28</v>
      </c>
      <c r="B42" s="71">
        <v>33849889222</v>
      </c>
      <c r="C42" s="40" t="s">
        <v>111</v>
      </c>
      <c r="D42" s="20" t="s">
        <v>112</v>
      </c>
      <c r="E42" s="20" t="s">
        <v>46</v>
      </c>
      <c r="F42" s="20" t="s">
        <v>113</v>
      </c>
      <c r="G42" s="20"/>
      <c r="H42" s="20"/>
      <c r="I42" s="20"/>
      <c r="J42" s="20"/>
      <c r="K42" s="20"/>
      <c r="L42" s="35">
        <v>67</v>
      </c>
      <c r="M42" s="20">
        <v>187</v>
      </c>
      <c r="O42" s="21">
        <v>146</v>
      </c>
      <c r="R42" s="21">
        <f t="shared" si="2"/>
        <v>146</v>
      </c>
      <c r="U42" s="21">
        <v>146</v>
      </c>
      <c r="W42" s="21">
        <v>-18</v>
      </c>
      <c r="X42" s="21">
        <f t="shared" si="3"/>
        <v>128</v>
      </c>
      <c r="Z42" s="21">
        <v>128</v>
      </c>
      <c r="AB42" s="21">
        <v>-56</v>
      </c>
      <c r="AC42" s="21">
        <f t="shared" si="4"/>
        <v>72</v>
      </c>
      <c r="AE42" s="21">
        <v>72</v>
      </c>
      <c r="AH42" s="21">
        <f t="shared" si="5"/>
        <v>72</v>
      </c>
      <c r="AJ42" s="21">
        <v>72</v>
      </c>
      <c r="AM42" s="21">
        <f t="shared" si="6"/>
        <v>72</v>
      </c>
      <c r="AO42" s="21">
        <v>72</v>
      </c>
      <c r="AQ42" s="21">
        <v>-5</v>
      </c>
      <c r="AR42" s="21">
        <f t="shared" si="7"/>
        <v>67</v>
      </c>
      <c r="AT42" s="21">
        <v>67</v>
      </c>
      <c r="AW42" s="21">
        <f t="shared" si="8"/>
        <v>67</v>
      </c>
      <c r="AY42" s="21">
        <v>67</v>
      </c>
      <c r="BB42" s="21">
        <f t="shared" si="9"/>
        <v>67</v>
      </c>
      <c r="BD42" s="21">
        <v>67</v>
      </c>
      <c r="BG42" s="21">
        <f t="shared" si="10"/>
        <v>67</v>
      </c>
      <c r="BI42" s="21">
        <v>67</v>
      </c>
      <c r="BL42" s="21">
        <f t="shared" si="0"/>
        <v>67</v>
      </c>
      <c r="BN42" s="21">
        <v>67</v>
      </c>
      <c r="BO42" s="21">
        <v>120</v>
      </c>
      <c r="BQ42" s="21">
        <f t="shared" si="1"/>
        <v>187</v>
      </c>
    </row>
    <row r="43" spans="1:69" x14ac:dyDescent="0.45">
      <c r="A43" s="66" t="s">
        <v>28</v>
      </c>
      <c r="B43" s="71">
        <v>33849921946</v>
      </c>
      <c r="C43" s="40" t="s">
        <v>114</v>
      </c>
      <c r="D43" s="20" t="s">
        <v>115</v>
      </c>
      <c r="E43" s="20" t="s">
        <v>58</v>
      </c>
      <c r="F43" s="20"/>
      <c r="G43" s="20"/>
      <c r="H43" s="20"/>
      <c r="I43" s="20"/>
      <c r="J43" s="20"/>
      <c r="K43" s="20"/>
      <c r="L43" s="35">
        <v>4</v>
      </c>
      <c r="M43" s="20">
        <v>4</v>
      </c>
      <c r="O43" s="21">
        <v>4</v>
      </c>
      <c r="R43" s="21">
        <f t="shared" si="2"/>
        <v>4</v>
      </c>
      <c r="U43" s="21">
        <v>4</v>
      </c>
      <c r="X43" s="21">
        <f t="shared" si="3"/>
        <v>4</v>
      </c>
      <c r="Z43" s="21">
        <v>4</v>
      </c>
      <c r="AC43" s="21">
        <f t="shared" si="4"/>
        <v>4</v>
      </c>
      <c r="AE43" s="21">
        <v>4</v>
      </c>
      <c r="AH43" s="21">
        <f t="shared" si="5"/>
        <v>4</v>
      </c>
      <c r="AJ43" s="21">
        <v>4</v>
      </c>
      <c r="AM43" s="21">
        <f t="shared" si="6"/>
        <v>4</v>
      </c>
      <c r="AO43" s="21">
        <v>4</v>
      </c>
      <c r="AR43" s="21">
        <f t="shared" si="7"/>
        <v>4</v>
      </c>
      <c r="AT43" s="21">
        <v>4</v>
      </c>
      <c r="AW43" s="21">
        <f t="shared" si="8"/>
        <v>4</v>
      </c>
      <c r="AY43" s="21">
        <v>4</v>
      </c>
      <c r="BB43" s="21">
        <f t="shared" si="9"/>
        <v>4</v>
      </c>
      <c r="BD43" s="21">
        <v>4</v>
      </c>
      <c r="BG43" s="21">
        <f t="shared" si="10"/>
        <v>4</v>
      </c>
      <c r="BI43" s="21">
        <v>4</v>
      </c>
      <c r="BL43" s="21">
        <f t="shared" si="0"/>
        <v>4</v>
      </c>
      <c r="BN43" s="21">
        <v>4</v>
      </c>
      <c r="BQ43" s="21">
        <f t="shared" si="1"/>
        <v>4</v>
      </c>
    </row>
    <row r="44" spans="1:69" x14ac:dyDescent="0.45">
      <c r="A44" s="66" t="s">
        <v>28</v>
      </c>
      <c r="B44" s="71">
        <v>33849892123</v>
      </c>
      <c r="C44" s="40" t="s">
        <v>116</v>
      </c>
      <c r="D44" s="20" t="s">
        <v>117</v>
      </c>
      <c r="E44" s="20" t="s">
        <v>42</v>
      </c>
      <c r="F44" s="20"/>
      <c r="G44" s="20"/>
      <c r="H44" s="20"/>
      <c r="I44" s="20"/>
      <c r="J44" s="20"/>
      <c r="K44" s="20"/>
      <c r="L44" s="35">
        <v>48</v>
      </c>
      <c r="M44" s="20">
        <v>48</v>
      </c>
      <c r="O44" s="21">
        <v>48</v>
      </c>
      <c r="R44" s="21">
        <f t="shared" si="2"/>
        <v>48</v>
      </c>
      <c r="U44" s="21">
        <v>48</v>
      </c>
      <c r="X44" s="21">
        <f t="shared" si="3"/>
        <v>48</v>
      </c>
      <c r="Z44" s="21">
        <v>48</v>
      </c>
      <c r="AC44" s="21">
        <f t="shared" si="4"/>
        <v>48</v>
      </c>
      <c r="AE44" s="21">
        <v>48</v>
      </c>
      <c r="AH44" s="21">
        <f t="shared" si="5"/>
        <v>48</v>
      </c>
      <c r="AJ44" s="21">
        <v>48</v>
      </c>
      <c r="AM44" s="21">
        <f t="shared" si="6"/>
        <v>48</v>
      </c>
      <c r="AO44" s="21">
        <v>48</v>
      </c>
      <c r="AR44" s="21">
        <f t="shared" si="7"/>
        <v>48</v>
      </c>
      <c r="AT44" s="21">
        <v>48</v>
      </c>
      <c r="AW44" s="21">
        <f t="shared" si="8"/>
        <v>48</v>
      </c>
      <c r="AY44" s="21">
        <v>48</v>
      </c>
      <c r="BB44" s="21">
        <f t="shared" si="9"/>
        <v>48</v>
      </c>
      <c r="BD44" s="21">
        <v>48</v>
      </c>
      <c r="BG44" s="21">
        <f t="shared" si="10"/>
        <v>48</v>
      </c>
      <c r="BI44" s="21">
        <v>48</v>
      </c>
      <c r="BL44" s="21">
        <f t="shared" si="0"/>
        <v>48</v>
      </c>
      <c r="BN44" s="21">
        <v>48</v>
      </c>
      <c r="BQ44" s="21">
        <f t="shared" si="1"/>
        <v>48</v>
      </c>
    </row>
    <row r="45" spans="1:69" x14ac:dyDescent="0.45">
      <c r="A45" s="66" t="s">
        <v>28</v>
      </c>
      <c r="B45" s="71">
        <v>33849889093</v>
      </c>
      <c r="C45" s="40" t="s">
        <v>118</v>
      </c>
      <c r="D45" s="20" t="s">
        <v>119</v>
      </c>
      <c r="E45" s="20" t="s">
        <v>43</v>
      </c>
      <c r="F45" s="20"/>
      <c r="G45" s="20"/>
      <c r="H45" s="20"/>
      <c r="I45" s="20"/>
      <c r="J45" s="20"/>
      <c r="K45" s="20"/>
      <c r="L45" s="35">
        <v>132</v>
      </c>
      <c r="M45" s="20">
        <v>132</v>
      </c>
      <c r="O45" s="21">
        <v>208</v>
      </c>
      <c r="R45" s="21">
        <f t="shared" si="2"/>
        <v>208</v>
      </c>
      <c r="U45" s="21">
        <v>208</v>
      </c>
      <c r="W45" s="21">
        <v>-9</v>
      </c>
      <c r="X45" s="21">
        <f t="shared" si="3"/>
        <v>199</v>
      </c>
      <c r="Z45" s="21">
        <v>199</v>
      </c>
      <c r="AB45" s="21">
        <v>-66</v>
      </c>
      <c r="AC45" s="21">
        <f t="shared" si="4"/>
        <v>133</v>
      </c>
      <c r="AE45" s="21">
        <v>133</v>
      </c>
      <c r="AH45" s="21">
        <f t="shared" si="5"/>
        <v>133</v>
      </c>
      <c r="AJ45" s="21">
        <v>133</v>
      </c>
      <c r="AM45" s="21">
        <f t="shared" si="6"/>
        <v>133</v>
      </c>
      <c r="AO45" s="21">
        <v>133</v>
      </c>
      <c r="AQ45" s="21">
        <v>-1</v>
      </c>
      <c r="AR45" s="21">
        <f t="shared" si="7"/>
        <v>132</v>
      </c>
      <c r="AT45" s="21">
        <v>132</v>
      </c>
      <c r="AW45" s="21">
        <f t="shared" si="8"/>
        <v>132</v>
      </c>
      <c r="AY45" s="21">
        <v>132</v>
      </c>
      <c r="BB45" s="21">
        <f t="shared" si="9"/>
        <v>132</v>
      </c>
      <c r="BD45" s="21">
        <v>132</v>
      </c>
      <c r="BG45" s="21">
        <f t="shared" si="10"/>
        <v>132</v>
      </c>
      <c r="BI45" s="21">
        <v>132</v>
      </c>
      <c r="BL45" s="21">
        <f t="shared" si="0"/>
        <v>132</v>
      </c>
      <c r="BN45" s="21">
        <v>132</v>
      </c>
      <c r="BQ45" s="21">
        <f t="shared" si="1"/>
        <v>132</v>
      </c>
    </row>
    <row r="46" spans="1:69" x14ac:dyDescent="0.45">
      <c r="A46" s="66" t="s">
        <v>28</v>
      </c>
      <c r="B46" s="71">
        <v>33849889123</v>
      </c>
      <c r="C46" s="40" t="s">
        <v>120</v>
      </c>
      <c r="D46" s="20" t="s">
        <v>121</v>
      </c>
      <c r="E46" s="20" t="s">
        <v>108</v>
      </c>
      <c r="F46" s="20"/>
      <c r="G46" s="20"/>
      <c r="H46" s="20"/>
      <c r="I46" s="20"/>
      <c r="J46" s="20"/>
      <c r="K46" s="20"/>
      <c r="L46" s="35">
        <v>214</v>
      </c>
      <c r="M46" s="20">
        <v>214</v>
      </c>
      <c r="O46" s="21">
        <v>266</v>
      </c>
      <c r="R46" s="21">
        <f t="shared" si="2"/>
        <v>266</v>
      </c>
      <c r="U46" s="21">
        <v>266</v>
      </c>
      <c r="X46" s="21">
        <f t="shared" si="3"/>
        <v>266</v>
      </c>
      <c r="Z46" s="21">
        <v>266</v>
      </c>
      <c r="AC46" s="21">
        <f t="shared" si="4"/>
        <v>266</v>
      </c>
      <c r="AE46" s="21">
        <v>266</v>
      </c>
      <c r="AH46" s="21">
        <f t="shared" si="5"/>
        <v>266</v>
      </c>
      <c r="AJ46" s="21">
        <v>266</v>
      </c>
      <c r="AM46" s="21">
        <f t="shared" si="6"/>
        <v>266</v>
      </c>
      <c r="AO46" s="21">
        <v>266</v>
      </c>
      <c r="AQ46" s="21">
        <v>-5</v>
      </c>
      <c r="AR46" s="21">
        <f t="shared" si="7"/>
        <v>261</v>
      </c>
      <c r="AT46" s="21">
        <v>261</v>
      </c>
      <c r="AW46" s="21">
        <f t="shared" si="8"/>
        <v>261</v>
      </c>
      <c r="AY46" s="21">
        <v>261</v>
      </c>
      <c r="BB46" s="21">
        <f t="shared" si="9"/>
        <v>261</v>
      </c>
      <c r="BD46" s="21">
        <v>261</v>
      </c>
      <c r="BG46" s="21">
        <f t="shared" si="10"/>
        <v>261</v>
      </c>
      <c r="BI46" s="21">
        <v>261</v>
      </c>
      <c r="BK46" s="21">
        <v>-47</v>
      </c>
      <c r="BL46" s="21">
        <f t="shared" si="0"/>
        <v>214</v>
      </c>
      <c r="BN46" s="21">
        <v>214</v>
      </c>
      <c r="BQ46" s="21">
        <f t="shared" si="1"/>
        <v>214</v>
      </c>
    </row>
    <row r="47" spans="1:69" x14ac:dyDescent="0.45">
      <c r="A47" s="66" t="s">
        <v>28</v>
      </c>
      <c r="B47" s="71">
        <v>33849169553</v>
      </c>
      <c r="C47" s="40" t="s">
        <v>122</v>
      </c>
      <c r="D47" s="20" t="s">
        <v>123</v>
      </c>
      <c r="E47" s="20" t="s">
        <v>108</v>
      </c>
      <c r="F47" s="20"/>
      <c r="G47" s="20"/>
      <c r="H47" s="20"/>
      <c r="I47" s="20"/>
      <c r="J47" s="20"/>
      <c r="K47" s="20" t="s">
        <v>514</v>
      </c>
      <c r="L47" s="35">
        <v>47</v>
      </c>
      <c r="M47" s="20">
        <v>47</v>
      </c>
      <c r="O47" s="21">
        <v>12</v>
      </c>
      <c r="Q47" s="21">
        <v>-12</v>
      </c>
      <c r="R47" s="21">
        <f t="shared" si="2"/>
        <v>0</v>
      </c>
      <c r="U47" s="21">
        <v>0</v>
      </c>
      <c r="X47" s="21">
        <f t="shared" si="3"/>
        <v>0</v>
      </c>
      <c r="Z47" s="21">
        <v>0</v>
      </c>
      <c r="AC47" s="21">
        <f t="shared" si="4"/>
        <v>0</v>
      </c>
      <c r="AE47" s="21">
        <v>0</v>
      </c>
      <c r="AH47" s="21">
        <f t="shared" si="5"/>
        <v>0</v>
      </c>
      <c r="AJ47" s="21">
        <v>0</v>
      </c>
      <c r="AK47" s="21">
        <v>84</v>
      </c>
      <c r="AM47" s="21">
        <f t="shared" si="6"/>
        <v>84</v>
      </c>
      <c r="AO47" s="21">
        <v>84</v>
      </c>
      <c r="AQ47" s="21">
        <v>-12</v>
      </c>
      <c r="AR47" s="21">
        <f t="shared" si="7"/>
        <v>72</v>
      </c>
      <c r="AT47" s="21">
        <v>72</v>
      </c>
      <c r="AW47" s="21">
        <f t="shared" si="8"/>
        <v>72</v>
      </c>
      <c r="AY47" s="21">
        <v>72</v>
      </c>
      <c r="BB47" s="21">
        <f t="shared" si="9"/>
        <v>72</v>
      </c>
      <c r="BD47" s="21">
        <v>72</v>
      </c>
      <c r="BF47" s="21">
        <v>-11</v>
      </c>
      <c r="BG47" s="21">
        <f t="shared" si="10"/>
        <v>61</v>
      </c>
      <c r="BI47" s="21">
        <v>61</v>
      </c>
      <c r="BK47" s="21">
        <v>-14</v>
      </c>
      <c r="BL47" s="21">
        <f t="shared" si="0"/>
        <v>47</v>
      </c>
      <c r="BN47" s="21">
        <v>47</v>
      </c>
      <c r="BQ47" s="21">
        <f t="shared" si="1"/>
        <v>47</v>
      </c>
    </row>
    <row r="48" spans="1:69" x14ac:dyDescent="0.45">
      <c r="A48" s="66" t="s">
        <v>28</v>
      </c>
      <c r="B48" s="71">
        <v>33849111132</v>
      </c>
      <c r="C48" s="40" t="s">
        <v>124</v>
      </c>
      <c r="D48" s="20" t="s">
        <v>125</v>
      </c>
      <c r="E48" s="20" t="s">
        <v>42</v>
      </c>
      <c r="F48" s="20" t="s">
        <v>43</v>
      </c>
      <c r="G48" s="20"/>
      <c r="H48" s="20"/>
      <c r="I48" s="20"/>
      <c r="J48" s="20"/>
      <c r="K48" s="20"/>
      <c r="L48" s="35">
        <v>129</v>
      </c>
      <c r="M48" s="20">
        <v>129</v>
      </c>
      <c r="O48" s="21">
        <v>201</v>
      </c>
      <c r="Q48" s="21">
        <v>-9</v>
      </c>
      <c r="R48" s="21">
        <f t="shared" si="2"/>
        <v>192</v>
      </c>
      <c r="U48" s="21">
        <v>192</v>
      </c>
      <c r="W48" s="21">
        <v>-5</v>
      </c>
      <c r="X48" s="21">
        <f t="shared" si="3"/>
        <v>187</v>
      </c>
      <c r="Z48" s="21">
        <v>187</v>
      </c>
      <c r="AB48" s="21">
        <v>-35</v>
      </c>
      <c r="AC48" s="21">
        <f t="shared" si="4"/>
        <v>152</v>
      </c>
      <c r="AE48" s="21">
        <v>152</v>
      </c>
      <c r="AG48" s="21">
        <v>-12</v>
      </c>
      <c r="AH48" s="21">
        <f t="shared" si="5"/>
        <v>140</v>
      </c>
      <c r="AJ48" s="21">
        <v>140</v>
      </c>
      <c r="AM48" s="21">
        <f t="shared" si="6"/>
        <v>140</v>
      </c>
      <c r="AO48" s="21">
        <v>140</v>
      </c>
      <c r="AQ48" s="21">
        <v>-11</v>
      </c>
      <c r="AR48" s="21">
        <f t="shared" si="7"/>
        <v>129</v>
      </c>
      <c r="AT48" s="21">
        <v>129</v>
      </c>
      <c r="AW48" s="21">
        <f t="shared" si="8"/>
        <v>129</v>
      </c>
      <c r="AY48" s="21">
        <v>129</v>
      </c>
      <c r="BB48" s="21">
        <f t="shared" si="9"/>
        <v>129</v>
      </c>
      <c r="BD48" s="21">
        <v>129</v>
      </c>
      <c r="BG48" s="21">
        <f t="shared" si="10"/>
        <v>129</v>
      </c>
      <c r="BI48" s="21">
        <v>129</v>
      </c>
      <c r="BL48" s="21">
        <f t="shared" si="0"/>
        <v>129</v>
      </c>
      <c r="BN48" s="21">
        <v>129</v>
      </c>
      <c r="BQ48" s="21">
        <f t="shared" si="1"/>
        <v>129</v>
      </c>
    </row>
    <row r="49" spans="1:69" x14ac:dyDescent="0.45">
      <c r="A49" s="66" t="s">
        <v>28</v>
      </c>
      <c r="B49" s="71">
        <v>33849982749</v>
      </c>
      <c r="C49" s="40" t="s">
        <v>126</v>
      </c>
      <c r="D49" s="20" t="s">
        <v>127</v>
      </c>
      <c r="E49" s="20" t="s">
        <v>73</v>
      </c>
      <c r="F49" s="20"/>
      <c r="G49" s="20"/>
      <c r="H49" s="20"/>
      <c r="I49" s="20"/>
      <c r="J49" s="20"/>
      <c r="K49" s="20" t="s">
        <v>514</v>
      </c>
      <c r="L49" s="35">
        <v>93</v>
      </c>
      <c r="M49" s="20">
        <v>86</v>
      </c>
      <c r="O49" s="21">
        <v>97</v>
      </c>
      <c r="R49" s="21">
        <f t="shared" si="2"/>
        <v>97</v>
      </c>
      <c r="U49" s="21">
        <v>97</v>
      </c>
      <c r="X49" s="21">
        <f t="shared" si="3"/>
        <v>97</v>
      </c>
      <c r="Z49" s="21">
        <v>97</v>
      </c>
      <c r="AC49" s="21">
        <f t="shared" si="4"/>
        <v>97</v>
      </c>
      <c r="AE49" s="21">
        <v>97</v>
      </c>
      <c r="AG49" s="21">
        <v>-4</v>
      </c>
      <c r="AH49" s="21">
        <f t="shared" si="5"/>
        <v>93</v>
      </c>
      <c r="AJ49" s="21">
        <v>93</v>
      </c>
      <c r="AM49" s="21">
        <f t="shared" si="6"/>
        <v>93</v>
      </c>
      <c r="AO49" s="21">
        <v>93</v>
      </c>
      <c r="AR49" s="21">
        <f t="shared" si="7"/>
        <v>93</v>
      </c>
      <c r="AT49" s="21">
        <v>93</v>
      </c>
      <c r="AW49" s="21">
        <f t="shared" si="8"/>
        <v>93</v>
      </c>
      <c r="AY49" s="21">
        <v>93</v>
      </c>
      <c r="BB49" s="21">
        <f t="shared" si="9"/>
        <v>93</v>
      </c>
      <c r="BD49" s="21">
        <v>93</v>
      </c>
      <c r="BG49" s="21">
        <f t="shared" si="10"/>
        <v>93</v>
      </c>
      <c r="BI49" s="21">
        <v>93</v>
      </c>
      <c r="BL49" s="21">
        <f t="shared" si="0"/>
        <v>93</v>
      </c>
      <c r="BN49" s="21">
        <v>93</v>
      </c>
      <c r="BP49" s="21">
        <v>-7</v>
      </c>
      <c r="BQ49" s="21">
        <f t="shared" si="1"/>
        <v>86</v>
      </c>
    </row>
    <row r="50" spans="1:69" x14ac:dyDescent="0.45">
      <c r="A50" s="66" t="s">
        <v>28</v>
      </c>
      <c r="B50" s="71">
        <v>33849931433</v>
      </c>
      <c r="C50" s="40" t="s">
        <v>128</v>
      </c>
      <c r="D50" s="20" t="s">
        <v>129</v>
      </c>
      <c r="E50" s="23" t="s">
        <v>38</v>
      </c>
      <c r="F50" s="20" t="s">
        <v>80</v>
      </c>
      <c r="G50" s="20" t="s">
        <v>34</v>
      </c>
      <c r="H50" s="20"/>
      <c r="I50" s="20"/>
      <c r="J50" s="20"/>
      <c r="K50" s="20"/>
      <c r="L50" s="35">
        <v>128</v>
      </c>
      <c r="M50" s="20">
        <v>128</v>
      </c>
      <c r="O50" s="21">
        <v>59</v>
      </c>
      <c r="P50" s="21">
        <v>12</v>
      </c>
      <c r="Q50" s="21">
        <v>-2</v>
      </c>
      <c r="R50" s="21">
        <f t="shared" si="2"/>
        <v>69</v>
      </c>
      <c r="U50" s="21">
        <v>69</v>
      </c>
      <c r="W50" s="21">
        <v>-25</v>
      </c>
      <c r="X50" s="21">
        <f t="shared" si="3"/>
        <v>44</v>
      </c>
      <c r="Z50" s="21">
        <v>44</v>
      </c>
      <c r="AC50" s="21">
        <f t="shared" si="4"/>
        <v>44</v>
      </c>
      <c r="AE50" s="21">
        <v>44</v>
      </c>
      <c r="AH50" s="21">
        <f t="shared" si="5"/>
        <v>44</v>
      </c>
      <c r="AJ50" s="21">
        <v>44</v>
      </c>
      <c r="AK50" s="21">
        <v>132</v>
      </c>
      <c r="AL50" s="21">
        <v>-24</v>
      </c>
      <c r="AM50" s="21">
        <f t="shared" si="6"/>
        <v>152</v>
      </c>
      <c r="AO50" s="21">
        <v>152</v>
      </c>
      <c r="AQ50" s="21">
        <v>-12</v>
      </c>
      <c r="AR50" s="21">
        <f t="shared" si="7"/>
        <v>140</v>
      </c>
      <c r="AT50" s="21">
        <v>140</v>
      </c>
      <c r="AW50" s="21">
        <f t="shared" si="8"/>
        <v>140</v>
      </c>
      <c r="AY50" s="21">
        <v>140</v>
      </c>
      <c r="BB50" s="21">
        <f t="shared" si="9"/>
        <v>140</v>
      </c>
      <c r="BD50" s="21">
        <v>140</v>
      </c>
      <c r="BG50" s="21">
        <f t="shared" si="10"/>
        <v>140</v>
      </c>
      <c r="BI50" s="21">
        <v>140</v>
      </c>
      <c r="BK50" s="21">
        <v>-12</v>
      </c>
      <c r="BL50" s="21">
        <f t="shared" si="0"/>
        <v>128</v>
      </c>
      <c r="BN50" s="21">
        <v>128</v>
      </c>
      <c r="BQ50" s="21">
        <f t="shared" si="1"/>
        <v>128</v>
      </c>
    </row>
    <row r="51" spans="1:69" x14ac:dyDescent="0.45">
      <c r="A51" s="66" t="s">
        <v>28</v>
      </c>
      <c r="B51" s="71">
        <v>33849983159</v>
      </c>
      <c r="C51" s="40" t="s">
        <v>130</v>
      </c>
      <c r="D51" s="20" t="s">
        <v>131</v>
      </c>
      <c r="E51" s="20" t="s">
        <v>132</v>
      </c>
      <c r="F51" s="20"/>
      <c r="G51" s="20"/>
      <c r="H51" s="20"/>
      <c r="I51" s="20"/>
      <c r="J51" s="20"/>
      <c r="K51" s="20"/>
      <c r="L51" s="35">
        <v>43</v>
      </c>
      <c r="M51" s="20">
        <v>43</v>
      </c>
      <c r="O51" s="21">
        <v>44</v>
      </c>
      <c r="R51" s="21">
        <f t="shared" si="2"/>
        <v>44</v>
      </c>
      <c r="U51" s="21">
        <v>44</v>
      </c>
      <c r="W51" s="21">
        <v>-15</v>
      </c>
      <c r="X51" s="21">
        <f t="shared" si="3"/>
        <v>29</v>
      </c>
      <c r="Z51" s="21">
        <v>29</v>
      </c>
      <c r="AB51" s="21">
        <v>-24</v>
      </c>
      <c r="AC51" s="21">
        <f t="shared" si="4"/>
        <v>5</v>
      </c>
      <c r="AE51" s="21">
        <v>5</v>
      </c>
      <c r="AG51" s="21">
        <v>-12</v>
      </c>
      <c r="AH51" s="21">
        <v>0</v>
      </c>
      <c r="AI51" s="21" t="s">
        <v>133</v>
      </c>
      <c r="AJ51" s="21">
        <v>0</v>
      </c>
      <c r="AK51" s="21">
        <v>48</v>
      </c>
      <c r="AM51" s="21">
        <f t="shared" si="6"/>
        <v>48</v>
      </c>
      <c r="AO51" s="21">
        <v>48</v>
      </c>
      <c r="AQ51" s="21">
        <v>-5</v>
      </c>
      <c r="AR51" s="21">
        <f t="shared" si="7"/>
        <v>43</v>
      </c>
      <c r="AT51" s="21">
        <v>43</v>
      </c>
      <c r="AW51" s="21">
        <f t="shared" si="8"/>
        <v>43</v>
      </c>
      <c r="AY51" s="21">
        <v>43</v>
      </c>
      <c r="BB51" s="21">
        <f t="shared" si="9"/>
        <v>43</v>
      </c>
      <c r="BD51" s="21">
        <v>43</v>
      </c>
      <c r="BG51" s="21">
        <f t="shared" si="10"/>
        <v>43</v>
      </c>
      <c r="BI51" s="21">
        <v>43</v>
      </c>
      <c r="BL51" s="21">
        <f t="shared" si="0"/>
        <v>43</v>
      </c>
      <c r="BN51" s="21">
        <v>43</v>
      </c>
      <c r="BQ51" s="21">
        <f t="shared" si="1"/>
        <v>43</v>
      </c>
    </row>
    <row r="52" spans="1:69" x14ac:dyDescent="0.45">
      <c r="A52" s="66" t="s">
        <v>28</v>
      </c>
      <c r="B52" s="71">
        <v>33849970722</v>
      </c>
      <c r="C52" s="40" t="s">
        <v>134</v>
      </c>
      <c r="D52" s="20" t="s">
        <v>135</v>
      </c>
      <c r="E52" s="20" t="s">
        <v>85</v>
      </c>
      <c r="F52" s="20" t="s">
        <v>184</v>
      </c>
      <c r="G52" s="20" t="s">
        <v>522</v>
      </c>
      <c r="H52" s="20"/>
      <c r="I52" s="20"/>
      <c r="J52" s="20"/>
      <c r="K52" s="20"/>
      <c r="L52" s="35">
        <v>293</v>
      </c>
      <c r="M52" s="20">
        <v>292</v>
      </c>
      <c r="O52" s="21">
        <v>12</v>
      </c>
      <c r="Q52" s="21">
        <v>-1</v>
      </c>
      <c r="R52" s="21">
        <f t="shared" si="2"/>
        <v>11</v>
      </c>
      <c r="U52" s="21">
        <v>11</v>
      </c>
      <c r="V52" s="21">
        <v>48</v>
      </c>
      <c r="X52" s="21">
        <f t="shared" si="3"/>
        <v>59</v>
      </c>
      <c r="Z52" s="21">
        <v>59</v>
      </c>
      <c r="AC52" s="21">
        <f t="shared" si="4"/>
        <v>59</v>
      </c>
      <c r="AE52" s="21">
        <v>59</v>
      </c>
      <c r="AH52" s="21">
        <f t="shared" si="5"/>
        <v>59</v>
      </c>
      <c r="AJ52" s="21">
        <v>59</v>
      </c>
      <c r="AL52" s="21">
        <v>-5</v>
      </c>
      <c r="AM52" s="21">
        <f t="shared" si="6"/>
        <v>54</v>
      </c>
      <c r="AO52" s="21">
        <v>54</v>
      </c>
      <c r="AP52" s="21">
        <v>252</v>
      </c>
      <c r="AQ52" s="21">
        <v>-1</v>
      </c>
      <c r="AR52" s="21">
        <f t="shared" si="7"/>
        <v>305</v>
      </c>
      <c r="AT52" s="21">
        <v>305</v>
      </c>
      <c r="AW52" s="21">
        <f t="shared" si="8"/>
        <v>305</v>
      </c>
      <c r="AY52" s="21">
        <v>305</v>
      </c>
      <c r="BB52" s="21">
        <f t="shared" si="9"/>
        <v>305</v>
      </c>
      <c r="BD52" s="21">
        <v>305</v>
      </c>
      <c r="BG52" s="21">
        <f t="shared" si="10"/>
        <v>305</v>
      </c>
      <c r="BI52" s="21">
        <v>305</v>
      </c>
      <c r="BK52" s="21">
        <v>-12</v>
      </c>
      <c r="BL52" s="21">
        <f t="shared" si="0"/>
        <v>293</v>
      </c>
      <c r="BN52" s="21">
        <v>293</v>
      </c>
      <c r="BP52" s="21">
        <v>-1</v>
      </c>
      <c r="BQ52" s="21">
        <f t="shared" si="1"/>
        <v>292</v>
      </c>
    </row>
    <row r="53" spans="1:69" x14ac:dyDescent="0.45">
      <c r="A53" s="66" t="s">
        <v>28</v>
      </c>
      <c r="B53" s="71">
        <v>33849943320</v>
      </c>
      <c r="C53" s="40" t="s">
        <v>136</v>
      </c>
      <c r="D53" s="20" t="s">
        <v>137</v>
      </c>
      <c r="E53" s="20" t="s">
        <v>38</v>
      </c>
      <c r="F53" s="20"/>
      <c r="G53" s="20"/>
      <c r="H53" s="20"/>
      <c r="I53" s="20"/>
      <c r="J53" s="20"/>
      <c r="K53" s="20"/>
      <c r="L53" s="35">
        <v>43</v>
      </c>
      <c r="M53" s="20">
        <v>43</v>
      </c>
      <c r="O53" s="21">
        <v>46</v>
      </c>
      <c r="R53" s="21">
        <f t="shared" si="2"/>
        <v>46</v>
      </c>
      <c r="U53" s="21">
        <v>46</v>
      </c>
      <c r="X53" s="21">
        <f t="shared" si="3"/>
        <v>46</v>
      </c>
      <c r="Z53" s="21">
        <v>46</v>
      </c>
      <c r="AC53" s="21">
        <f t="shared" si="4"/>
        <v>46</v>
      </c>
      <c r="AE53" s="21">
        <v>46</v>
      </c>
      <c r="AH53" s="21">
        <f t="shared" si="5"/>
        <v>46</v>
      </c>
      <c r="AJ53" s="21">
        <v>46</v>
      </c>
      <c r="AM53" s="21">
        <f t="shared" si="6"/>
        <v>46</v>
      </c>
      <c r="AO53" s="21">
        <v>46</v>
      </c>
      <c r="AR53" s="21">
        <f t="shared" si="7"/>
        <v>46</v>
      </c>
      <c r="AT53" s="21">
        <v>46</v>
      </c>
      <c r="AW53" s="21">
        <f t="shared" si="8"/>
        <v>46</v>
      </c>
      <c r="AY53" s="21">
        <v>46</v>
      </c>
      <c r="BB53" s="21">
        <f t="shared" si="9"/>
        <v>46</v>
      </c>
      <c r="BD53" s="21">
        <v>46</v>
      </c>
      <c r="BF53" s="21">
        <v>-3</v>
      </c>
      <c r="BG53" s="21">
        <f t="shared" si="10"/>
        <v>43</v>
      </c>
      <c r="BI53" s="21">
        <v>43</v>
      </c>
      <c r="BL53" s="21">
        <f t="shared" si="0"/>
        <v>43</v>
      </c>
      <c r="BN53" s="21">
        <v>43</v>
      </c>
      <c r="BQ53" s="21">
        <f t="shared" si="1"/>
        <v>43</v>
      </c>
    </row>
    <row r="54" spans="1:69" x14ac:dyDescent="0.45">
      <c r="A54" s="66" t="s">
        <v>28</v>
      </c>
      <c r="B54" s="71">
        <v>33849102611</v>
      </c>
      <c r="C54" s="40" t="s">
        <v>138</v>
      </c>
      <c r="D54" s="20" t="s">
        <v>139</v>
      </c>
      <c r="E54" s="20" t="s">
        <v>38</v>
      </c>
      <c r="F54" s="20" t="s">
        <v>46</v>
      </c>
      <c r="G54" s="20"/>
      <c r="H54" s="20"/>
      <c r="I54" s="20"/>
      <c r="J54" s="20"/>
      <c r="K54" s="20"/>
      <c r="L54" s="35">
        <v>73</v>
      </c>
      <c r="M54" s="20">
        <v>73</v>
      </c>
      <c r="O54" s="21">
        <v>25</v>
      </c>
      <c r="P54" s="21">
        <v>72</v>
      </c>
      <c r="R54" s="21">
        <f t="shared" si="2"/>
        <v>97</v>
      </c>
      <c r="U54" s="21">
        <v>97</v>
      </c>
      <c r="W54" s="21">
        <v>-12</v>
      </c>
      <c r="X54" s="21">
        <f t="shared" si="3"/>
        <v>85</v>
      </c>
      <c r="Z54" s="21">
        <v>85</v>
      </c>
      <c r="AC54" s="21">
        <f t="shared" si="4"/>
        <v>85</v>
      </c>
      <c r="AE54" s="21">
        <v>85</v>
      </c>
      <c r="AH54" s="21">
        <f t="shared" si="5"/>
        <v>85</v>
      </c>
      <c r="AJ54" s="21">
        <v>85</v>
      </c>
      <c r="AM54" s="21">
        <f t="shared" si="6"/>
        <v>85</v>
      </c>
      <c r="AO54" s="21">
        <v>85</v>
      </c>
      <c r="AQ54" s="21">
        <v>-12</v>
      </c>
      <c r="AR54" s="21">
        <f t="shared" si="7"/>
        <v>73</v>
      </c>
      <c r="AT54" s="21">
        <v>73</v>
      </c>
      <c r="AW54" s="21">
        <f t="shared" si="8"/>
        <v>73</v>
      </c>
      <c r="AY54" s="21">
        <v>73</v>
      </c>
      <c r="BB54" s="21">
        <f t="shared" si="9"/>
        <v>73</v>
      </c>
      <c r="BD54" s="21">
        <v>73</v>
      </c>
      <c r="BG54" s="21">
        <f t="shared" si="10"/>
        <v>73</v>
      </c>
      <c r="BI54" s="21">
        <v>73</v>
      </c>
      <c r="BL54" s="21">
        <f t="shared" si="0"/>
        <v>73</v>
      </c>
      <c r="BN54" s="21">
        <v>73</v>
      </c>
      <c r="BQ54" s="21">
        <f t="shared" si="1"/>
        <v>73</v>
      </c>
    </row>
    <row r="55" spans="1:69" x14ac:dyDescent="0.45">
      <c r="A55" s="66" t="s">
        <v>28</v>
      </c>
      <c r="B55" s="71"/>
      <c r="C55" s="40" t="s">
        <v>140</v>
      </c>
      <c r="D55" s="20" t="s">
        <v>141</v>
      </c>
      <c r="E55" s="20" t="s">
        <v>58</v>
      </c>
      <c r="F55" s="20"/>
      <c r="G55" s="20"/>
      <c r="H55" s="20"/>
      <c r="I55" s="20"/>
      <c r="J55" s="20"/>
      <c r="K55" s="20"/>
      <c r="L55" s="35">
        <v>8</v>
      </c>
      <c r="M55" s="20">
        <v>8</v>
      </c>
      <c r="O55" s="21">
        <v>8</v>
      </c>
      <c r="R55" s="21">
        <f t="shared" si="2"/>
        <v>8</v>
      </c>
      <c r="U55" s="21">
        <v>8</v>
      </c>
      <c r="X55" s="21">
        <f t="shared" si="3"/>
        <v>8</v>
      </c>
      <c r="Z55" s="21">
        <v>8</v>
      </c>
      <c r="AC55" s="21">
        <f t="shared" si="4"/>
        <v>8</v>
      </c>
      <c r="AE55" s="21">
        <v>8</v>
      </c>
      <c r="AH55" s="21">
        <f t="shared" si="5"/>
        <v>8</v>
      </c>
      <c r="AJ55" s="21">
        <v>8</v>
      </c>
      <c r="AM55" s="21">
        <f t="shared" si="6"/>
        <v>8</v>
      </c>
      <c r="AO55" s="21">
        <v>8</v>
      </c>
      <c r="AR55" s="21">
        <f t="shared" si="7"/>
        <v>8</v>
      </c>
      <c r="AT55" s="21">
        <v>8</v>
      </c>
      <c r="AW55" s="21">
        <f t="shared" si="8"/>
        <v>8</v>
      </c>
      <c r="AY55" s="21">
        <v>8</v>
      </c>
      <c r="BB55" s="21">
        <f t="shared" si="9"/>
        <v>8</v>
      </c>
      <c r="BD55" s="21">
        <v>8</v>
      </c>
      <c r="BG55" s="21">
        <f t="shared" si="10"/>
        <v>8</v>
      </c>
      <c r="BI55" s="21">
        <v>8</v>
      </c>
      <c r="BL55" s="21">
        <f t="shared" si="0"/>
        <v>8</v>
      </c>
      <c r="BN55" s="21">
        <v>8</v>
      </c>
      <c r="BQ55" s="21">
        <f t="shared" si="1"/>
        <v>8</v>
      </c>
    </row>
    <row r="56" spans="1:69" x14ac:dyDescent="0.45">
      <c r="A56" s="66" t="s">
        <v>28</v>
      </c>
      <c r="B56" s="71"/>
      <c r="C56" s="40" t="s">
        <v>142</v>
      </c>
      <c r="D56" s="20" t="s">
        <v>143</v>
      </c>
      <c r="E56" s="20" t="s">
        <v>58</v>
      </c>
      <c r="F56" s="20"/>
      <c r="G56" s="20"/>
      <c r="H56" s="20"/>
      <c r="I56" s="20"/>
      <c r="J56" s="20"/>
      <c r="K56" s="20" t="s">
        <v>514</v>
      </c>
      <c r="L56" s="35">
        <v>12</v>
      </c>
      <c r="M56" s="20">
        <v>12</v>
      </c>
      <c r="O56" s="21">
        <v>12</v>
      </c>
      <c r="R56" s="21">
        <f t="shared" si="2"/>
        <v>12</v>
      </c>
      <c r="U56" s="21">
        <v>12</v>
      </c>
      <c r="X56" s="21">
        <f t="shared" si="3"/>
        <v>12</v>
      </c>
      <c r="Z56" s="21">
        <v>12</v>
      </c>
      <c r="AC56" s="21">
        <f t="shared" si="4"/>
        <v>12</v>
      </c>
      <c r="AE56" s="21">
        <v>12</v>
      </c>
      <c r="AH56" s="21">
        <f t="shared" si="5"/>
        <v>12</v>
      </c>
      <c r="AJ56" s="21">
        <v>12</v>
      </c>
      <c r="AM56" s="21">
        <f t="shared" si="6"/>
        <v>12</v>
      </c>
      <c r="AO56" s="21">
        <v>12</v>
      </c>
      <c r="AR56" s="21">
        <f t="shared" si="7"/>
        <v>12</v>
      </c>
      <c r="AT56" s="21">
        <v>12</v>
      </c>
      <c r="AW56" s="21">
        <f t="shared" si="8"/>
        <v>12</v>
      </c>
      <c r="AY56" s="21">
        <v>12</v>
      </c>
      <c r="BB56" s="21">
        <f t="shared" si="9"/>
        <v>12</v>
      </c>
      <c r="BD56" s="21">
        <v>12</v>
      </c>
      <c r="BG56" s="21">
        <f t="shared" si="10"/>
        <v>12</v>
      </c>
      <c r="BI56" s="21">
        <v>12</v>
      </c>
      <c r="BL56" s="21">
        <f t="shared" si="0"/>
        <v>12</v>
      </c>
      <c r="BN56" s="21">
        <v>12</v>
      </c>
      <c r="BQ56" s="21">
        <f t="shared" si="1"/>
        <v>12</v>
      </c>
    </row>
    <row r="57" spans="1:69" x14ac:dyDescent="0.45">
      <c r="A57" s="66" t="s">
        <v>28</v>
      </c>
      <c r="B57" s="35"/>
      <c r="C57" s="40" t="s">
        <v>631</v>
      </c>
      <c r="D57" s="20" t="s">
        <v>632</v>
      </c>
      <c r="E57" s="20" t="s">
        <v>42</v>
      </c>
      <c r="F57" s="20"/>
      <c r="G57" s="20"/>
      <c r="H57" s="20"/>
      <c r="I57" s="20"/>
      <c r="J57" s="20"/>
      <c r="K57" s="20"/>
      <c r="L57" s="35"/>
      <c r="M57" s="20">
        <v>12</v>
      </c>
      <c r="BN57" s="21">
        <v>12</v>
      </c>
      <c r="BQ57" s="21">
        <f t="shared" si="1"/>
        <v>12</v>
      </c>
    </row>
    <row r="58" spans="1:69" x14ac:dyDescent="0.45">
      <c r="A58" s="66" t="s">
        <v>28</v>
      </c>
      <c r="B58" s="71">
        <v>33849676501</v>
      </c>
      <c r="C58" s="40" t="s">
        <v>144</v>
      </c>
      <c r="D58" s="20" t="s">
        <v>145</v>
      </c>
      <c r="E58" s="20" t="s">
        <v>42</v>
      </c>
      <c r="F58" s="20"/>
      <c r="G58" s="20"/>
      <c r="H58" s="20"/>
      <c r="I58" s="20"/>
      <c r="J58" s="20"/>
      <c r="K58" s="20" t="s">
        <v>514</v>
      </c>
      <c r="L58" s="35">
        <v>22</v>
      </c>
      <c r="M58" s="20">
        <v>22</v>
      </c>
      <c r="O58" s="21">
        <v>22</v>
      </c>
      <c r="R58" s="21">
        <f t="shared" si="2"/>
        <v>22</v>
      </c>
      <c r="U58" s="21">
        <v>22</v>
      </c>
      <c r="X58" s="21">
        <f t="shared" si="3"/>
        <v>22</v>
      </c>
      <c r="Z58" s="21">
        <v>22</v>
      </c>
      <c r="AC58" s="21">
        <f t="shared" si="4"/>
        <v>22</v>
      </c>
      <c r="AE58" s="21">
        <v>22</v>
      </c>
      <c r="AH58" s="21">
        <f t="shared" si="5"/>
        <v>22</v>
      </c>
      <c r="AJ58" s="21">
        <v>22</v>
      </c>
      <c r="AM58" s="21">
        <f t="shared" si="6"/>
        <v>22</v>
      </c>
      <c r="AO58" s="21">
        <v>22</v>
      </c>
      <c r="AR58" s="21">
        <f t="shared" si="7"/>
        <v>22</v>
      </c>
      <c r="AT58" s="21">
        <v>22</v>
      </c>
      <c r="AW58" s="21">
        <f t="shared" si="8"/>
        <v>22</v>
      </c>
      <c r="AY58" s="21">
        <v>22</v>
      </c>
      <c r="BB58" s="21">
        <f t="shared" si="9"/>
        <v>22</v>
      </c>
      <c r="BD58" s="21">
        <v>22</v>
      </c>
      <c r="BG58" s="21">
        <f t="shared" si="10"/>
        <v>22</v>
      </c>
      <c r="BI58" s="21">
        <v>22</v>
      </c>
      <c r="BL58" s="21">
        <f t="shared" si="0"/>
        <v>22</v>
      </c>
      <c r="BN58" s="21">
        <v>22</v>
      </c>
      <c r="BQ58" s="21">
        <f t="shared" si="1"/>
        <v>22</v>
      </c>
    </row>
    <row r="59" spans="1:69" x14ac:dyDescent="0.45">
      <c r="A59" s="66" t="s">
        <v>28</v>
      </c>
      <c r="B59" s="35"/>
      <c r="C59" s="40" t="s">
        <v>622</v>
      </c>
      <c r="D59" s="20" t="s">
        <v>623</v>
      </c>
      <c r="E59" s="20" t="s">
        <v>73</v>
      </c>
      <c r="F59" s="20"/>
      <c r="G59" s="20"/>
      <c r="H59" s="20"/>
      <c r="I59" s="20"/>
      <c r="J59" s="20"/>
      <c r="K59" s="20"/>
      <c r="L59" s="35"/>
      <c r="M59" s="20">
        <v>146</v>
      </c>
      <c r="BN59" s="21">
        <v>192</v>
      </c>
      <c r="BP59" s="21">
        <v>-46</v>
      </c>
      <c r="BQ59" s="21">
        <f t="shared" si="1"/>
        <v>146</v>
      </c>
    </row>
    <row r="60" spans="1:69" x14ac:dyDescent="0.45">
      <c r="A60" s="66" t="s">
        <v>28</v>
      </c>
      <c r="B60" s="71">
        <v>33849299908</v>
      </c>
      <c r="C60" s="40" t="s">
        <v>552</v>
      </c>
      <c r="D60" s="20" t="s">
        <v>553</v>
      </c>
      <c r="E60" s="20" t="s">
        <v>184</v>
      </c>
      <c r="F60" s="20"/>
      <c r="G60" s="20"/>
      <c r="H60" s="20"/>
      <c r="I60" s="20"/>
      <c r="J60" s="20"/>
      <c r="K60" s="20"/>
      <c r="L60" s="35">
        <v>131</v>
      </c>
      <c r="M60" s="20">
        <v>129</v>
      </c>
      <c r="AW60" s="21">
        <v>131</v>
      </c>
      <c r="AY60" s="21">
        <v>131</v>
      </c>
      <c r="BB60" s="21">
        <f t="shared" si="9"/>
        <v>131</v>
      </c>
      <c r="BD60" s="21">
        <v>131</v>
      </c>
      <c r="BG60" s="21">
        <f t="shared" si="10"/>
        <v>131</v>
      </c>
      <c r="BI60" s="21">
        <v>131</v>
      </c>
      <c r="BL60" s="21">
        <f t="shared" si="0"/>
        <v>131</v>
      </c>
      <c r="BN60" s="21">
        <v>131</v>
      </c>
      <c r="BP60" s="21">
        <v>-2</v>
      </c>
      <c r="BQ60" s="21">
        <f t="shared" si="1"/>
        <v>129</v>
      </c>
    </row>
    <row r="61" spans="1:69" x14ac:dyDescent="0.45">
      <c r="A61" s="66" t="s">
        <v>28</v>
      </c>
      <c r="B61" s="71">
        <v>33849873825</v>
      </c>
      <c r="C61" s="40" t="s">
        <v>146</v>
      </c>
      <c r="D61" s="20" t="s">
        <v>147</v>
      </c>
      <c r="E61" s="20" t="s">
        <v>148</v>
      </c>
      <c r="F61" s="20"/>
      <c r="G61" s="20"/>
      <c r="H61" s="20"/>
      <c r="I61" s="20"/>
      <c r="J61" s="20"/>
      <c r="K61" s="20"/>
      <c r="L61" s="35">
        <v>129</v>
      </c>
      <c r="M61" s="20">
        <v>111</v>
      </c>
      <c r="O61" s="21">
        <v>129</v>
      </c>
      <c r="Q61" s="57"/>
      <c r="R61" s="21">
        <f t="shared" si="2"/>
        <v>129</v>
      </c>
      <c r="U61" s="21">
        <v>129</v>
      </c>
      <c r="X61" s="21">
        <f t="shared" si="3"/>
        <v>129</v>
      </c>
      <c r="Z61" s="21">
        <v>129</v>
      </c>
      <c r="AC61" s="21">
        <f t="shared" si="4"/>
        <v>129</v>
      </c>
      <c r="AE61" s="21">
        <v>129</v>
      </c>
      <c r="AH61" s="21">
        <f t="shared" si="5"/>
        <v>129</v>
      </c>
      <c r="AJ61" s="21">
        <v>129</v>
      </c>
      <c r="AM61" s="21">
        <f t="shared" si="6"/>
        <v>129</v>
      </c>
      <c r="AO61" s="21">
        <v>129</v>
      </c>
      <c r="AR61" s="21">
        <f t="shared" si="7"/>
        <v>129</v>
      </c>
      <c r="AT61" s="21">
        <v>129</v>
      </c>
      <c r="AW61" s="21">
        <f t="shared" si="8"/>
        <v>129</v>
      </c>
      <c r="AY61" s="21">
        <v>129</v>
      </c>
      <c r="BB61" s="21">
        <f t="shared" si="9"/>
        <v>129</v>
      </c>
      <c r="BD61" s="21">
        <v>129</v>
      </c>
      <c r="BG61" s="21">
        <f t="shared" si="10"/>
        <v>129</v>
      </c>
      <c r="BI61" s="21">
        <v>129</v>
      </c>
      <c r="BL61" s="21">
        <f t="shared" si="0"/>
        <v>129</v>
      </c>
      <c r="BN61" s="21">
        <v>129</v>
      </c>
      <c r="BP61" s="21">
        <v>-18</v>
      </c>
      <c r="BQ61" s="21">
        <f t="shared" si="1"/>
        <v>111</v>
      </c>
    </row>
    <row r="62" spans="1:69" x14ac:dyDescent="0.45">
      <c r="A62" s="66" t="s">
        <v>28</v>
      </c>
      <c r="B62" s="71">
        <v>33849963861</v>
      </c>
      <c r="C62" s="40" t="s">
        <v>149</v>
      </c>
      <c r="D62" s="20" t="s">
        <v>150</v>
      </c>
      <c r="E62" s="20" t="s">
        <v>38</v>
      </c>
      <c r="F62" s="20"/>
      <c r="G62" s="20"/>
      <c r="H62" s="20"/>
      <c r="I62" s="20"/>
      <c r="J62" s="20"/>
      <c r="K62" s="20"/>
      <c r="L62" s="35">
        <v>253</v>
      </c>
      <c r="M62" s="20">
        <v>253</v>
      </c>
      <c r="O62" s="21">
        <v>301</v>
      </c>
      <c r="Q62" s="21">
        <v>-24</v>
      </c>
      <c r="R62" s="21">
        <f t="shared" si="2"/>
        <v>277</v>
      </c>
      <c r="U62" s="21">
        <v>277</v>
      </c>
      <c r="W62" s="21">
        <v>-24</v>
      </c>
      <c r="X62" s="21">
        <f t="shared" si="3"/>
        <v>253</v>
      </c>
      <c r="Z62" s="21">
        <v>253</v>
      </c>
      <c r="AC62" s="21">
        <f t="shared" si="4"/>
        <v>253</v>
      </c>
      <c r="AE62" s="21">
        <v>253</v>
      </c>
      <c r="AH62" s="21">
        <f t="shared" si="5"/>
        <v>253</v>
      </c>
      <c r="AJ62" s="21">
        <v>253</v>
      </c>
      <c r="AM62" s="21">
        <f t="shared" si="6"/>
        <v>253</v>
      </c>
      <c r="AO62" s="21">
        <v>253</v>
      </c>
      <c r="AR62" s="21">
        <f t="shared" si="7"/>
        <v>253</v>
      </c>
      <c r="AT62" s="21">
        <v>253</v>
      </c>
      <c r="AW62" s="21">
        <f t="shared" si="8"/>
        <v>253</v>
      </c>
      <c r="AY62" s="21">
        <v>253</v>
      </c>
      <c r="BB62" s="21">
        <f t="shared" si="9"/>
        <v>253</v>
      </c>
      <c r="BD62" s="21">
        <v>253</v>
      </c>
      <c r="BG62" s="21">
        <f t="shared" si="10"/>
        <v>253</v>
      </c>
      <c r="BI62" s="21">
        <v>253</v>
      </c>
      <c r="BL62" s="21">
        <f t="shared" si="0"/>
        <v>253</v>
      </c>
      <c r="BN62" s="21">
        <v>253</v>
      </c>
      <c r="BQ62" s="21">
        <f t="shared" si="1"/>
        <v>253</v>
      </c>
    </row>
    <row r="63" spans="1:69" x14ac:dyDescent="0.45">
      <c r="A63" s="66" t="s">
        <v>28</v>
      </c>
      <c r="B63" s="71">
        <v>33849982879</v>
      </c>
      <c r="C63" s="40" t="s">
        <v>151</v>
      </c>
      <c r="D63" s="20" t="s">
        <v>152</v>
      </c>
      <c r="E63" s="20" t="s">
        <v>132</v>
      </c>
      <c r="F63" s="20" t="s">
        <v>43</v>
      </c>
      <c r="G63" s="20"/>
      <c r="H63" s="20"/>
      <c r="I63" s="20"/>
      <c r="J63" s="20"/>
      <c r="K63" s="20"/>
      <c r="L63" s="35">
        <v>66</v>
      </c>
      <c r="M63" s="20">
        <v>210</v>
      </c>
      <c r="O63" s="21">
        <v>84</v>
      </c>
      <c r="R63" s="21">
        <f t="shared" si="2"/>
        <v>84</v>
      </c>
      <c r="U63" s="21">
        <v>84</v>
      </c>
      <c r="W63" s="21">
        <v>-27</v>
      </c>
      <c r="X63" s="21">
        <f t="shared" si="3"/>
        <v>57</v>
      </c>
      <c r="Z63" s="21">
        <v>57</v>
      </c>
      <c r="AB63" s="21">
        <v>-48</v>
      </c>
      <c r="AC63" s="21">
        <f t="shared" si="4"/>
        <v>9</v>
      </c>
      <c r="AE63" s="21">
        <v>9</v>
      </c>
      <c r="AH63" s="21">
        <f t="shared" si="5"/>
        <v>9</v>
      </c>
      <c r="AJ63" s="21">
        <v>9</v>
      </c>
      <c r="AK63" s="21">
        <v>72</v>
      </c>
      <c r="AM63" s="21">
        <f t="shared" si="6"/>
        <v>81</v>
      </c>
      <c r="AO63" s="21">
        <v>81</v>
      </c>
      <c r="AQ63" s="21">
        <v>-15</v>
      </c>
      <c r="AR63" s="21">
        <f t="shared" si="7"/>
        <v>66</v>
      </c>
      <c r="AT63" s="21">
        <v>66</v>
      </c>
      <c r="AW63" s="21">
        <f t="shared" si="8"/>
        <v>66</v>
      </c>
      <c r="AY63" s="21">
        <v>66</v>
      </c>
      <c r="BB63" s="21">
        <f t="shared" si="9"/>
        <v>66</v>
      </c>
      <c r="BD63" s="21">
        <v>66</v>
      </c>
      <c r="BG63" s="21">
        <f t="shared" si="10"/>
        <v>66</v>
      </c>
      <c r="BI63" s="21">
        <v>66</v>
      </c>
      <c r="BL63" s="21">
        <f t="shared" si="0"/>
        <v>66</v>
      </c>
      <c r="BN63" s="21">
        <v>66</v>
      </c>
      <c r="BO63" s="21">
        <v>144</v>
      </c>
      <c r="BQ63" s="21">
        <f t="shared" si="1"/>
        <v>210</v>
      </c>
    </row>
    <row r="64" spans="1:69" x14ac:dyDescent="0.45">
      <c r="A64" s="66" t="s">
        <v>28</v>
      </c>
      <c r="B64" s="71">
        <v>33849826562</v>
      </c>
      <c r="C64" s="40" t="s">
        <v>153</v>
      </c>
      <c r="D64" s="20" t="s">
        <v>154</v>
      </c>
      <c r="E64" s="20" t="s">
        <v>132</v>
      </c>
      <c r="F64" s="20" t="s">
        <v>31</v>
      </c>
      <c r="G64" s="20"/>
      <c r="H64" s="20"/>
      <c r="I64" s="20"/>
      <c r="J64" s="20"/>
      <c r="K64" s="20"/>
      <c r="L64" s="35">
        <v>24</v>
      </c>
      <c r="M64" s="58">
        <v>96</v>
      </c>
      <c r="O64" s="21">
        <v>95</v>
      </c>
      <c r="R64" s="21">
        <f t="shared" si="2"/>
        <v>95</v>
      </c>
      <c r="U64" s="21">
        <v>95</v>
      </c>
      <c r="W64" s="21">
        <v>-19</v>
      </c>
      <c r="X64" s="21">
        <f t="shared" si="3"/>
        <v>76</v>
      </c>
      <c r="Z64" s="21">
        <v>76</v>
      </c>
      <c r="AC64" s="21">
        <f t="shared" si="4"/>
        <v>76</v>
      </c>
      <c r="AE64" s="21">
        <v>76</v>
      </c>
      <c r="AG64" s="21">
        <v>-12</v>
      </c>
      <c r="AH64" s="21">
        <f t="shared" si="5"/>
        <v>64</v>
      </c>
      <c r="AJ64" s="21">
        <v>64</v>
      </c>
      <c r="AM64" s="21">
        <f t="shared" si="6"/>
        <v>64</v>
      </c>
      <c r="AO64" s="21">
        <v>64</v>
      </c>
      <c r="AQ64" s="21">
        <v>-12</v>
      </c>
      <c r="AR64" s="21">
        <f t="shared" si="7"/>
        <v>52</v>
      </c>
      <c r="AT64" s="21">
        <v>52</v>
      </c>
      <c r="AW64" s="21">
        <f t="shared" si="8"/>
        <v>52</v>
      </c>
      <c r="AY64" s="21">
        <v>24</v>
      </c>
      <c r="BB64" s="21">
        <f t="shared" si="9"/>
        <v>24</v>
      </c>
      <c r="BD64" s="21">
        <v>24</v>
      </c>
      <c r="BG64" s="21">
        <f t="shared" si="10"/>
        <v>24</v>
      </c>
      <c r="BI64" s="21">
        <v>24</v>
      </c>
      <c r="BL64" s="21">
        <f t="shared" si="0"/>
        <v>24</v>
      </c>
      <c r="BN64" s="21">
        <v>24</v>
      </c>
      <c r="BO64" s="21">
        <v>72</v>
      </c>
      <c r="BQ64" s="21">
        <f t="shared" si="1"/>
        <v>96</v>
      </c>
    </row>
    <row r="65" spans="1:69" x14ac:dyDescent="0.45">
      <c r="A65" s="66" t="s">
        <v>28</v>
      </c>
      <c r="B65" s="71">
        <v>33849982893</v>
      </c>
      <c r="C65" s="40" t="s">
        <v>155</v>
      </c>
      <c r="D65" s="20" t="s">
        <v>156</v>
      </c>
      <c r="E65" s="20" t="s">
        <v>38</v>
      </c>
      <c r="F65" s="20"/>
      <c r="G65" s="20"/>
      <c r="H65" s="20"/>
      <c r="I65" s="20"/>
      <c r="J65" s="20"/>
      <c r="K65" s="20"/>
      <c r="L65" s="35">
        <v>108</v>
      </c>
      <c r="M65" s="20">
        <v>108</v>
      </c>
      <c r="O65" s="21">
        <v>123</v>
      </c>
      <c r="R65" s="21">
        <f t="shared" si="2"/>
        <v>123</v>
      </c>
      <c r="U65" s="21">
        <v>123</v>
      </c>
      <c r="W65" s="21">
        <v>-15</v>
      </c>
      <c r="X65" s="21">
        <f t="shared" si="3"/>
        <v>108</v>
      </c>
      <c r="Z65" s="21">
        <v>108</v>
      </c>
      <c r="AC65" s="21">
        <f t="shared" si="4"/>
        <v>108</v>
      </c>
      <c r="AE65" s="21">
        <v>108</v>
      </c>
      <c r="AH65" s="21">
        <f t="shared" si="5"/>
        <v>108</v>
      </c>
      <c r="AJ65" s="21">
        <v>108</v>
      </c>
      <c r="AM65" s="21">
        <f t="shared" si="6"/>
        <v>108</v>
      </c>
      <c r="AO65" s="21">
        <v>108</v>
      </c>
      <c r="AR65" s="21">
        <f t="shared" si="7"/>
        <v>108</v>
      </c>
      <c r="AT65" s="21">
        <v>108</v>
      </c>
      <c r="AW65" s="21">
        <f t="shared" si="8"/>
        <v>108</v>
      </c>
      <c r="AY65" s="21">
        <v>108</v>
      </c>
      <c r="BB65" s="21">
        <f t="shared" si="9"/>
        <v>108</v>
      </c>
      <c r="BD65" s="21">
        <v>108</v>
      </c>
      <c r="BG65" s="21">
        <f t="shared" si="10"/>
        <v>108</v>
      </c>
      <c r="BI65" s="21">
        <v>108</v>
      </c>
      <c r="BL65" s="21">
        <f t="shared" si="0"/>
        <v>108</v>
      </c>
      <c r="BN65" s="21">
        <v>108</v>
      </c>
      <c r="BQ65" s="21">
        <f t="shared" si="1"/>
        <v>108</v>
      </c>
    </row>
    <row r="66" spans="1:69" x14ac:dyDescent="0.45">
      <c r="A66" s="66" t="s">
        <v>28</v>
      </c>
      <c r="B66" s="71">
        <v>33849043914</v>
      </c>
      <c r="C66" s="40" t="s">
        <v>157</v>
      </c>
      <c r="D66" s="20" t="s">
        <v>158</v>
      </c>
      <c r="E66" s="20" t="s">
        <v>42</v>
      </c>
      <c r="F66" s="20"/>
      <c r="G66" s="20"/>
      <c r="H66" s="20"/>
      <c r="I66" s="20"/>
      <c r="J66" s="20"/>
      <c r="K66" s="20"/>
      <c r="L66" s="35">
        <v>145</v>
      </c>
      <c r="M66" s="20">
        <v>145</v>
      </c>
      <c r="O66" s="21">
        <v>60</v>
      </c>
      <c r="Q66" s="56"/>
      <c r="R66" s="21">
        <f t="shared" si="2"/>
        <v>60</v>
      </c>
      <c r="U66" s="21">
        <v>60</v>
      </c>
      <c r="X66" s="21">
        <f t="shared" si="3"/>
        <v>60</v>
      </c>
      <c r="Z66" s="21">
        <v>60</v>
      </c>
      <c r="AC66" s="21">
        <f t="shared" si="4"/>
        <v>60</v>
      </c>
      <c r="AE66" s="21">
        <v>60</v>
      </c>
      <c r="AG66" s="21">
        <v>-24</v>
      </c>
      <c r="AH66" s="21">
        <f t="shared" si="5"/>
        <v>36</v>
      </c>
      <c r="AJ66" s="21">
        <v>36</v>
      </c>
      <c r="AM66" s="21">
        <f t="shared" si="6"/>
        <v>36</v>
      </c>
      <c r="AO66" s="21">
        <v>36</v>
      </c>
      <c r="AP66" s="21">
        <v>120</v>
      </c>
      <c r="AR66" s="21">
        <f t="shared" si="7"/>
        <v>156</v>
      </c>
      <c r="AT66" s="21">
        <v>156</v>
      </c>
      <c r="AW66" s="21">
        <f t="shared" si="8"/>
        <v>156</v>
      </c>
      <c r="AY66" s="21">
        <v>156</v>
      </c>
      <c r="BA66" s="21">
        <v>-11</v>
      </c>
      <c r="BB66" s="21">
        <f t="shared" si="9"/>
        <v>145</v>
      </c>
      <c r="BD66" s="21">
        <v>145</v>
      </c>
      <c r="BG66" s="21">
        <f t="shared" si="10"/>
        <v>145</v>
      </c>
      <c r="BI66" s="21">
        <v>145</v>
      </c>
      <c r="BL66" s="21">
        <f t="shared" si="0"/>
        <v>145</v>
      </c>
      <c r="BN66" s="21">
        <v>145</v>
      </c>
      <c r="BQ66" s="21">
        <f t="shared" si="1"/>
        <v>145</v>
      </c>
    </row>
    <row r="67" spans="1:69" x14ac:dyDescent="0.45">
      <c r="A67" s="66" t="s">
        <v>28</v>
      </c>
      <c r="B67" s="71">
        <v>33849943290</v>
      </c>
      <c r="C67" s="40" t="s">
        <v>159</v>
      </c>
      <c r="D67" s="20" t="s">
        <v>160</v>
      </c>
      <c r="E67" s="20" t="s">
        <v>34</v>
      </c>
      <c r="F67" s="20"/>
      <c r="G67" s="20"/>
      <c r="H67" s="20"/>
      <c r="I67" s="20"/>
      <c r="J67" s="20"/>
      <c r="K67" s="20"/>
      <c r="L67" s="35">
        <v>96</v>
      </c>
      <c r="M67" s="20">
        <v>96</v>
      </c>
      <c r="O67" s="21">
        <v>147</v>
      </c>
      <c r="Q67" s="21">
        <v>-6</v>
      </c>
      <c r="R67" s="21">
        <f t="shared" si="2"/>
        <v>141</v>
      </c>
      <c r="U67" s="21">
        <v>141</v>
      </c>
      <c r="W67" s="21">
        <v>-22</v>
      </c>
      <c r="X67" s="21">
        <f t="shared" si="3"/>
        <v>119</v>
      </c>
      <c r="Z67" s="21">
        <v>119</v>
      </c>
      <c r="AC67" s="21">
        <f t="shared" si="4"/>
        <v>119</v>
      </c>
      <c r="AE67" s="21">
        <v>119</v>
      </c>
      <c r="AH67" s="21">
        <f t="shared" si="5"/>
        <v>119</v>
      </c>
      <c r="AJ67" s="21">
        <v>119</v>
      </c>
      <c r="AM67" s="21">
        <f t="shared" si="6"/>
        <v>119</v>
      </c>
      <c r="AO67" s="21">
        <v>119</v>
      </c>
      <c r="AR67" s="21">
        <f t="shared" si="7"/>
        <v>119</v>
      </c>
      <c r="AT67" s="21">
        <v>119</v>
      </c>
      <c r="AW67" s="21">
        <f t="shared" si="8"/>
        <v>119</v>
      </c>
      <c r="AY67" s="21">
        <v>119</v>
      </c>
      <c r="BB67" s="21">
        <f t="shared" si="9"/>
        <v>119</v>
      </c>
      <c r="BD67" s="21">
        <v>119</v>
      </c>
      <c r="BF67" s="21">
        <v>-6</v>
      </c>
      <c r="BG67" s="21">
        <f t="shared" si="10"/>
        <v>113</v>
      </c>
      <c r="BI67" s="21">
        <v>113</v>
      </c>
      <c r="BK67" s="21">
        <v>-17</v>
      </c>
      <c r="BL67" s="21">
        <f t="shared" si="0"/>
        <v>96</v>
      </c>
      <c r="BN67" s="21">
        <v>96</v>
      </c>
      <c r="BQ67" s="21">
        <f t="shared" si="1"/>
        <v>96</v>
      </c>
    </row>
    <row r="68" spans="1:69" x14ac:dyDescent="0.45">
      <c r="A68" s="66" t="s">
        <v>28</v>
      </c>
      <c r="B68" s="71">
        <v>33849943269</v>
      </c>
      <c r="C68" s="40" t="s">
        <v>571</v>
      </c>
      <c r="D68" s="20" t="s">
        <v>576</v>
      </c>
      <c r="E68" s="20" t="s">
        <v>568</v>
      </c>
      <c r="F68" s="20"/>
      <c r="G68" s="20"/>
      <c r="H68" s="20"/>
      <c r="I68" s="20"/>
      <c r="J68" s="20"/>
      <c r="K68" s="20"/>
      <c r="L68" s="35">
        <v>10</v>
      </c>
      <c r="M68" s="20">
        <v>193</v>
      </c>
      <c r="AW68" s="21">
        <v>10</v>
      </c>
      <c r="AY68" s="21">
        <v>10</v>
      </c>
      <c r="BB68" s="21">
        <f t="shared" si="9"/>
        <v>10</v>
      </c>
      <c r="BD68" s="21">
        <v>10</v>
      </c>
      <c r="BG68" s="21">
        <f t="shared" si="10"/>
        <v>10</v>
      </c>
      <c r="BI68" s="21">
        <v>10</v>
      </c>
      <c r="BL68" s="21">
        <f t="shared" si="0"/>
        <v>10</v>
      </c>
      <c r="BN68" s="21">
        <v>10</v>
      </c>
      <c r="BO68" s="21">
        <v>192</v>
      </c>
      <c r="BP68" s="21">
        <v>-9</v>
      </c>
      <c r="BQ68" s="21">
        <f t="shared" si="1"/>
        <v>193</v>
      </c>
    </row>
    <row r="69" spans="1:69" x14ac:dyDescent="0.45">
      <c r="A69" s="66" t="s">
        <v>28</v>
      </c>
      <c r="B69" s="71">
        <v>33849943276</v>
      </c>
      <c r="C69" s="40" t="s">
        <v>161</v>
      </c>
      <c r="D69" s="20" t="s">
        <v>162</v>
      </c>
      <c r="E69" s="20" t="s">
        <v>34</v>
      </c>
      <c r="F69" s="20"/>
      <c r="G69" s="20"/>
      <c r="H69" s="20"/>
      <c r="I69" s="20"/>
      <c r="J69" s="20"/>
      <c r="K69" s="20"/>
      <c r="L69" s="35">
        <v>50</v>
      </c>
      <c r="M69" s="20">
        <v>50</v>
      </c>
      <c r="O69" s="21">
        <v>71</v>
      </c>
      <c r="R69" s="21">
        <f t="shared" si="2"/>
        <v>71</v>
      </c>
      <c r="U69" s="21">
        <v>71</v>
      </c>
      <c r="W69" s="21">
        <v>-9</v>
      </c>
      <c r="X69" s="21">
        <f t="shared" si="3"/>
        <v>62</v>
      </c>
      <c r="Z69" s="21">
        <v>62</v>
      </c>
      <c r="AC69" s="21">
        <f t="shared" si="4"/>
        <v>62</v>
      </c>
      <c r="AE69" s="21">
        <v>62</v>
      </c>
      <c r="AH69" s="21">
        <f t="shared" si="5"/>
        <v>62</v>
      </c>
      <c r="AJ69" s="21">
        <v>62</v>
      </c>
      <c r="AM69" s="21">
        <f t="shared" si="6"/>
        <v>62</v>
      </c>
      <c r="AO69" s="21">
        <v>62</v>
      </c>
      <c r="AR69" s="21">
        <f t="shared" si="7"/>
        <v>62</v>
      </c>
      <c r="AT69" s="21">
        <v>62</v>
      </c>
      <c r="AW69" s="21">
        <f t="shared" si="8"/>
        <v>62</v>
      </c>
      <c r="AY69" s="21">
        <v>62</v>
      </c>
      <c r="BA69" s="21">
        <v>-9</v>
      </c>
      <c r="BB69" s="21">
        <f t="shared" si="9"/>
        <v>53</v>
      </c>
      <c r="BD69" s="21">
        <v>53</v>
      </c>
      <c r="BG69" s="21">
        <f t="shared" si="10"/>
        <v>53</v>
      </c>
      <c r="BI69" s="21">
        <v>53</v>
      </c>
      <c r="BK69" s="21">
        <v>-3</v>
      </c>
      <c r="BL69" s="21">
        <f t="shared" si="0"/>
        <v>50</v>
      </c>
      <c r="BN69" s="21">
        <v>50</v>
      </c>
      <c r="BQ69" s="21">
        <f t="shared" si="1"/>
        <v>50</v>
      </c>
    </row>
    <row r="70" spans="1:69" x14ac:dyDescent="0.45">
      <c r="A70" s="66" t="s">
        <v>28</v>
      </c>
      <c r="B70" s="71">
        <v>33849111767</v>
      </c>
      <c r="C70" s="40" t="s">
        <v>163</v>
      </c>
      <c r="D70" s="20" t="s">
        <v>164</v>
      </c>
      <c r="E70" s="20" t="s">
        <v>73</v>
      </c>
      <c r="F70" s="20"/>
      <c r="G70" s="20"/>
      <c r="H70" s="20"/>
      <c r="I70" s="20"/>
      <c r="J70" s="20"/>
      <c r="K70" s="20"/>
      <c r="L70" s="35">
        <v>91</v>
      </c>
      <c r="M70" s="20">
        <v>84</v>
      </c>
      <c r="O70" s="21">
        <v>120</v>
      </c>
      <c r="R70" s="21">
        <f t="shared" si="2"/>
        <v>120</v>
      </c>
      <c r="U70" s="21">
        <v>120</v>
      </c>
      <c r="W70" s="21">
        <v>-5</v>
      </c>
      <c r="X70" s="21">
        <f t="shared" si="3"/>
        <v>115</v>
      </c>
      <c r="Z70" s="21">
        <v>115</v>
      </c>
      <c r="AC70" s="21">
        <f t="shared" si="4"/>
        <v>115</v>
      </c>
      <c r="AE70" s="21">
        <v>115</v>
      </c>
      <c r="AH70" s="21">
        <f t="shared" si="5"/>
        <v>115</v>
      </c>
      <c r="AJ70" s="21">
        <v>115</v>
      </c>
      <c r="AM70" s="21">
        <f t="shared" si="6"/>
        <v>115</v>
      </c>
      <c r="AO70" s="21">
        <v>115</v>
      </c>
      <c r="AQ70" s="21">
        <v>-2</v>
      </c>
      <c r="AR70" s="21">
        <f t="shared" si="7"/>
        <v>113</v>
      </c>
      <c r="AT70" s="21">
        <v>113</v>
      </c>
      <c r="AW70" s="21">
        <f t="shared" si="8"/>
        <v>113</v>
      </c>
      <c r="AY70" s="21">
        <v>113</v>
      </c>
      <c r="BB70" s="21">
        <f t="shared" si="9"/>
        <v>113</v>
      </c>
      <c r="BD70" s="21">
        <v>113</v>
      </c>
      <c r="BF70" s="21">
        <v>-1</v>
      </c>
      <c r="BG70" s="21">
        <f t="shared" si="10"/>
        <v>112</v>
      </c>
      <c r="BI70" s="21">
        <v>112</v>
      </c>
      <c r="BK70" s="21">
        <v>-21</v>
      </c>
      <c r="BL70" s="21">
        <f t="shared" si="0"/>
        <v>91</v>
      </c>
      <c r="BN70" s="21">
        <v>91</v>
      </c>
      <c r="BP70" s="21">
        <v>-7</v>
      </c>
      <c r="BQ70" s="21">
        <f t="shared" si="1"/>
        <v>84</v>
      </c>
    </row>
    <row r="71" spans="1:69" x14ac:dyDescent="0.45">
      <c r="A71" s="66" t="s">
        <v>28</v>
      </c>
      <c r="B71" s="71">
        <v>33849143355</v>
      </c>
      <c r="C71" s="40" t="s">
        <v>165</v>
      </c>
      <c r="D71" s="20" t="s">
        <v>166</v>
      </c>
      <c r="E71" s="20" t="s">
        <v>62</v>
      </c>
      <c r="F71" s="20"/>
      <c r="G71" s="20"/>
      <c r="H71" s="20"/>
      <c r="I71" s="20"/>
      <c r="J71" s="20"/>
      <c r="K71" s="20"/>
      <c r="L71" s="35">
        <v>90</v>
      </c>
      <c r="M71" s="20">
        <v>85</v>
      </c>
      <c r="O71" s="21">
        <v>90</v>
      </c>
      <c r="R71" s="21">
        <f t="shared" si="2"/>
        <v>90</v>
      </c>
      <c r="U71" s="21">
        <v>90</v>
      </c>
      <c r="X71" s="21">
        <f t="shared" si="3"/>
        <v>90</v>
      </c>
      <c r="Z71" s="21">
        <v>90</v>
      </c>
      <c r="AC71" s="21">
        <f t="shared" si="4"/>
        <v>90</v>
      </c>
      <c r="AE71" s="21">
        <v>90</v>
      </c>
      <c r="AH71" s="21">
        <f t="shared" si="5"/>
        <v>90</v>
      </c>
      <c r="AJ71" s="21">
        <v>90</v>
      </c>
      <c r="AM71" s="21">
        <f t="shared" si="6"/>
        <v>90</v>
      </c>
      <c r="AO71" s="21">
        <v>90</v>
      </c>
      <c r="AR71" s="21">
        <f t="shared" si="7"/>
        <v>90</v>
      </c>
      <c r="AT71" s="21">
        <v>90</v>
      </c>
      <c r="AW71" s="21">
        <f t="shared" si="8"/>
        <v>90</v>
      </c>
      <c r="AY71" s="21">
        <v>90</v>
      </c>
      <c r="BB71" s="21">
        <f t="shared" si="9"/>
        <v>90</v>
      </c>
      <c r="BD71" s="21">
        <v>90</v>
      </c>
      <c r="BG71" s="21">
        <f t="shared" si="10"/>
        <v>90</v>
      </c>
      <c r="BI71" s="21">
        <v>90</v>
      </c>
      <c r="BL71" s="21">
        <f t="shared" si="0"/>
        <v>90</v>
      </c>
      <c r="BN71" s="21">
        <v>90</v>
      </c>
      <c r="BP71" s="21">
        <v>-5</v>
      </c>
      <c r="BQ71" s="21">
        <f t="shared" si="1"/>
        <v>85</v>
      </c>
    </row>
    <row r="72" spans="1:69" x14ac:dyDescent="0.45">
      <c r="A72" s="66" t="s">
        <v>28</v>
      </c>
      <c r="B72" s="71">
        <v>33849143362</v>
      </c>
      <c r="C72" s="40" t="s">
        <v>167</v>
      </c>
      <c r="D72" s="20" t="s">
        <v>168</v>
      </c>
      <c r="E72" s="20" t="s">
        <v>46</v>
      </c>
      <c r="F72" s="20" t="s">
        <v>169</v>
      </c>
      <c r="G72" s="20"/>
      <c r="H72" s="20"/>
      <c r="I72" s="20"/>
      <c r="J72" s="20"/>
      <c r="K72" s="20"/>
      <c r="L72" s="35">
        <v>146</v>
      </c>
      <c r="M72" s="20">
        <v>146</v>
      </c>
      <c r="O72" s="21">
        <v>265</v>
      </c>
      <c r="Q72" s="21">
        <v>-4</v>
      </c>
      <c r="R72" s="21">
        <f t="shared" si="2"/>
        <v>261</v>
      </c>
      <c r="U72" s="21">
        <v>261</v>
      </c>
      <c r="W72" s="21">
        <v>-67</v>
      </c>
      <c r="X72" s="21">
        <f t="shared" si="3"/>
        <v>194</v>
      </c>
      <c r="Z72" s="21">
        <v>194</v>
      </c>
      <c r="AC72" s="21">
        <f t="shared" si="4"/>
        <v>194</v>
      </c>
      <c r="AE72" s="21">
        <v>194</v>
      </c>
      <c r="AH72" s="21">
        <f t="shared" si="5"/>
        <v>194</v>
      </c>
      <c r="AJ72" s="21">
        <v>194</v>
      </c>
      <c r="AM72" s="21">
        <f t="shared" si="6"/>
        <v>194</v>
      </c>
      <c r="AO72" s="21">
        <v>194</v>
      </c>
      <c r="AQ72" s="21">
        <v>-25</v>
      </c>
      <c r="AR72" s="21">
        <f t="shared" si="7"/>
        <v>169</v>
      </c>
      <c r="AT72" s="21">
        <v>169</v>
      </c>
      <c r="AW72" s="21">
        <f t="shared" si="8"/>
        <v>169</v>
      </c>
      <c r="AY72" s="21">
        <v>169</v>
      </c>
      <c r="BB72" s="21">
        <f t="shared" ref="BB72:BB131" si="16">AY72+(SUM(AZ72:BA72))</f>
        <v>169</v>
      </c>
      <c r="BD72" s="21">
        <v>169</v>
      </c>
      <c r="BF72" s="21">
        <v>-11</v>
      </c>
      <c r="BG72" s="21">
        <f t="shared" ref="BG72:BG131" si="17">BD72+(SUM(BE72:BF72))</f>
        <v>158</v>
      </c>
      <c r="BI72" s="21">
        <v>158</v>
      </c>
      <c r="BK72" s="21">
        <v>-12</v>
      </c>
      <c r="BL72" s="21">
        <f t="shared" si="0"/>
        <v>146</v>
      </c>
      <c r="BN72" s="21">
        <v>146</v>
      </c>
      <c r="BQ72" s="21">
        <f t="shared" ref="BQ72:BQ136" si="18">BN72+(SUM(BO72:BP72))</f>
        <v>146</v>
      </c>
    </row>
    <row r="73" spans="1:69" x14ac:dyDescent="0.45">
      <c r="A73" s="66" t="s">
        <v>28</v>
      </c>
      <c r="B73" s="71">
        <v>33849143348</v>
      </c>
      <c r="C73" s="40" t="s">
        <v>170</v>
      </c>
      <c r="D73" s="20" t="s">
        <v>171</v>
      </c>
      <c r="E73" s="20" t="s">
        <v>38</v>
      </c>
      <c r="F73" s="20"/>
      <c r="G73" s="20"/>
      <c r="H73" s="20"/>
      <c r="I73" s="20"/>
      <c r="J73" s="20"/>
      <c r="K73" s="20"/>
      <c r="L73" s="35">
        <v>75</v>
      </c>
      <c r="M73" s="20">
        <v>219</v>
      </c>
      <c r="O73" s="21">
        <v>99</v>
      </c>
      <c r="Q73" s="21">
        <v>-5</v>
      </c>
      <c r="R73" s="21">
        <f t="shared" si="2"/>
        <v>94</v>
      </c>
      <c r="U73" s="21">
        <v>94</v>
      </c>
      <c r="W73" s="21">
        <v>-19</v>
      </c>
      <c r="X73" s="21">
        <f t="shared" si="3"/>
        <v>75</v>
      </c>
      <c r="Z73" s="21">
        <v>75</v>
      </c>
      <c r="AC73" s="21">
        <f t="shared" si="4"/>
        <v>75</v>
      </c>
      <c r="AE73" s="21">
        <v>75</v>
      </c>
      <c r="AH73" s="21">
        <f t="shared" si="5"/>
        <v>75</v>
      </c>
      <c r="AJ73" s="21">
        <v>75</v>
      </c>
      <c r="AM73" s="21">
        <f t="shared" si="6"/>
        <v>75</v>
      </c>
      <c r="AO73" s="21">
        <v>75</v>
      </c>
      <c r="AR73" s="21">
        <f t="shared" si="7"/>
        <v>75</v>
      </c>
      <c r="AT73" s="21">
        <v>75</v>
      </c>
      <c r="AW73" s="21">
        <f t="shared" si="8"/>
        <v>75</v>
      </c>
      <c r="AY73" s="21">
        <v>75</v>
      </c>
      <c r="BB73" s="21">
        <f t="shared" si="16"/>
        <v>75</v>
      </c>
      <c r="BD73" s="21">
        <v>75</v>
      </c>
      <c r="BG73" s="21">
        <f t="shared" si="17"/>
        <v>75</v>
      </c>
      <c r="BI73" s="21">
        <v>75</v>
      </c>
      <c r="BL73" s="21">
        <f t="shared" ref="BL73:BL137" si="19">BI73+(SUM(BJ73:BK73))</f>
        <v>75</v>
      </c>
      <c r="BN73" s="21">
        <v>75</v>
      </c>
      <c r="BO73" s="21">
        <v>144</v>
      </c>
      <c r="BQ73" s="21">
        <f t="shared" si="18"/>
        <v>219</v>
      </c>
    </row>
    <row r="74" spans="1:69" x14ac:dyDescent="0.45">
      <c r="A74" s="66" t="s">
        <v>28</v>
      </c>
      <c r="B74" s="71">
        <v>33849980264</v>
      </c>
      <c r="C74" s="40" t="s">
        <v>172</v>
      </c>
      <c r="D74" s="20" t="s">
        <v>173</v>
      </c>
      <c r="E74" s="20" t="s">
        <v>38</v>
      </c>
      <c r="F74" s="20"/>
      <c r="G74" s="20"/>
      <c r="H74" s="20"/>
      <c r="I74" s="20"/>
      <c r="J74" s="20"/>
      <c r="K74" s="20"/>
      <c r="L74" s="35">
        <v>49</v>
      </c>
      <c r="M74" s="20">
        <v>49</v>
      </c>
      <c r="O74" s="21">
        <v>54</v>
      </c>
      <c r="R74" s="21">
        <f t="shared" si="2"/>
        <v>54</v>
      </c>
      <c r="U74" s="21">
        <v>54</v>
      </c>
      <c r="W74" s="21">
        <v>-5</v>
      </c>
      <c r="X74" s="21">
        <f t="shared" si="3"/>
        <v>49</v>
      </c>
      <c r="Z74" s="21">
        <v>49</v>
      </c>
      <c r="AC74" s="21">
        <f t="shared" si="4"/>
        <v>49</v>
      </c>
      <c r="AE74" s="21">
        <v>49</v>
      </c>
      <c r="AH74" s="21">
        <f t="shared" si="5"/>
        <v>49</v>
      </c>
      <c r="AJ74" s="21">
        <v>49</v>
      </c>
      <c r="AM74" s="21">
        <f t="shared" si="6"/>
        <v>49</v>
      </c>
      <c r="AO74" s="21">
        <v>49</v>
      </c>
      <c r="AR74" s="21">
        <f t="shared" si="7"/>
        <v>49</v>
      </c>
      <c r="AT74" s="21">
        <v>49</v>
      </c>
      <c r="AW74" s="21">
        <f t="shared" si="8"/>
        <v>49</v>
      </c>
      <c r="AY74" s="21">
        <v>49</v>
      </c>
      <c r="BB74" s="21">
        <f t="shared" si="16"/>
        <v>49</v>
      </c>
      <c r="BD74" s="21">
        <v>49</v>
      </c>
      <c r="BG74" s="21">
        <f t="shared" si="17"/>
        <v>49</v>
      </c>
      <c r="BI74" s="21">
        <v>49</v>
      </c>
      <c r="BL74" s="21">
        <f t="shared" si="19"/>
        <v>49</v>
      </c>
      <c r="BN74" s="21">
        <v>49</v>
      </c>
      <c r="BQ74" s="21">
        <f t="shared" si="18"/>
        <v>49</v>
      </c>
    </row>
    <row r="75" spans="1:69" x14ac:dyDescent="0.45">
      <c r="A75" s="66" t="s">
        <v>28</v>
      </c>
      <c r="B75" s="71">
        <v>33849980288</v>
      </c>
      <c r="C75" s="40" t="s">
        <v>174</v>
      </c>
      <c r="D75" s="20" t="s">
        <v>175</v>
      </c>
      <c r="E75" s="20" t="s">
        <v>34</v>
      </c>
      <c r="F75" s="20"/>
      <c r="G75" s="20"/>
      <c r="H75" s="20"/>
      <c r="I75" s="20"/>
      <c r="J75" s="20"/>
      <c r="K75" s="20"/>
      <c r="L75" s="35">
        <v>97</v>
      </c>
      <c r="M75" s="20">
        <v>97</v>
      </c>
      <c r="O75" s="21">
        <v>35</v>
      </c>
      <c r="R75" s="21">
        <f t="shared" si="2"/>
        <v>35</v>
      </c>
      <c r="U75" s="21">
        <v>35</v>
      </c>
      <c r="W75" s="21">
        <v>-22</v>
      </c>
      <c r="X75" s="21">
        <f t="shared" si="3"/>
        <v>13</v>
      </c>
      <c r="Z75" s="21">
        <v>13</v>
      </c>
      <c r="AC75" s="21">
        <f t="shared" si="4"/>
        <v>13</v>
      </c>
      <c r="AE75" s="21">
        <v>13</v>
      </c>
      <c r="AF75" s="21">
        <v>96</v>
      </c>
      <c r="AH75" s="21">
        <f t="shared" si="5"/>
        <v>109</v>
      </c>
      <c r="AJ75" s="21">
        <v>109</v>
      </c>
      <c r="AL75" s="21">
        <v>-6</v>
      </c>
      <c r="AM75" s="21">
        <f t="shared" si="6"/>
        <v>103</v>
      </c>
      <c r="AO75" s="21">
        <v>103</v>
      </c>
      <c r="AR75" s="21">
        <f t="shared" si="7"/>
        <v>103</v>
      </c>
      <c r="AT75" s="21">
        <v>103</v>
      </c>
      <c r="AW75" s="21">
        <f t="shared" si="8"/>
        <v>103</v>
      </c>
      <c r="AY75" s="21">
        <v>103</v>
      </c>
      <c r="BB75" s="21">
        <f t="shared" si="16"/>
        <v>103</v>
      </c>
      <c r="BD75" s="21">
        <v>103</v>
      </c>
      <c r="BG75" s="21">
        <f t="shared" si="17"/>
        <v>103</v>
      </c>
      <c r="BI75" s="21">
        <v>103</v>
      </c>
      <c r="BK75" s="21">
        <v>-6</v>
      </c>
      <c r="BL75" s="21">
        <f t="shared" si="19"/>
        <v>97</v>
      </c>
      <c r="BN75" s="21">
        <v>97</v>
      </c>
      <c r="BQ75" s="21">
        <f t="shared" si="18"/>
        <v>97</v>
      </c>
    </row>
    <row r="76" spans="1:69" x14ac:dyDescent="0.45">
      <c r="A76" s="66" t="s">
        <v>28</v>
      </c>
      <c r="B76" s="71">
        <v>33849221534</v>
      </c>
      <c r="C76" s="40" t="s">
        <v>572</v>
      </c>
      <c r="D76" s="20" t="s">
        <v>573</v>
      </c>
      <c r="E76" s="20" t="s">
        <v>568</v>
      </c>
      <c r="F76" s="20"/>
      <c r="G76" s="20"/>
      <c r="H76" s="20"/>
      <c r="I76" s="20"/>
      <c r="J76" s="20"/>
      <c r="K76" s="20"/>
      <c r="L76" s="35">
        <v>82</v>
      </c>
      <c r="M76" s="20">
        <v>226</v>
      </c>
      <c r="AW76" s="21">
        <v>82</v>
      </c>
      <c r="AY76" s="21">
        <v>82</v>
      </c>
      <c r="BB76" s="21">
        <f t="shared" si="16"/>
        <v>82</v>
      </c>
      <c r="BD76" s="21">
        <v>82</v>
      </c>
      <c r="BG76" s="21">
        <f t="shared" si="17"/>
        <v>82</v>
      </c>
      <c r="BI76" s="21">
        <v>82</v>
      </c>
      <c r="BL76" s="21">
        <f t="shared" si="19"/>
        <v>82</v>
      </c>
      <c r="BN76" s="21">
        <v>82</v>
      </c>
      <c r="BO76" s="21">
        <v>144</v>
      </c>
      <c r="BQ76" s="21">
        <f t="shared" si="18"/>
        <v>226</v>
      </c>
    </row>
    <row r="77" spans="1:69" x14ac:dyDescent="0.45">
      <c r="A77" s="66" t="s">
        <v>28</v>
      </c>
      <c r="B77" s="71">
        <v>33849903263</v>
      </c>
      <c r="C77" s="40" t="s">
        <v>176</v>
      </c>
      <c r="D77" s="20" t="s">
        <v>177</v>
      </c>
      <c r="E77" s="20" t="s">
        <v>64</v>
      </c>
      <c r="F77" s="20"/>
      <c r="G77" s="20"/>
      <c r="H77" s="20"/>
      <c r="I77" s="20"/>
      <c r="J77" s="20"/>
      <c r="K77" s="20" t="s">
        <v>514</v>
      </c>
      <c r="L77" s="35">
        <v>21</v>
      </c>
      <c r="M77" s="20">
        <v>21</v>
      </c>
      <c r="O77" s="21">
        <v>21</v>
      </c>
      <c r="R77" s="21">
        <f t="shared" si="2"/>
        <v>21</v>
      </c>
      <c r="U77" s="21">
        <v>21</v>
      </c>
      <c r="X77" s="21">
        <f t="shared" si="3"/>
        <v>21</v>
      </c>
      <c r="Z77" s="21">
        <v>21</v>
      </c>
      <c r="AC77" s="21">
        <f t="shared" si="4"/>
        <v>21</v>
      </c>
      <c r="AE77" s="21">
        <v>21</v>
      </c>
      <c r="AH77" s="21">
        <f t="shared" si="5"/>
        <v>21</v>
      </c>
      <c r="AJ77" s="21">
        <v>21</v>
      </c>
      <c r="AM77" s="21">
        <f t="shared" si="6"/>
        <v>21</v>
      </c>
      <c r="AO77" s="21">
        <v>21</v>
      </c>
      <c r="AR77" s="21">
        <f t="shared" si="7"/>
        <v>21</v>
      </c>
      <c r="AT77" s="21">
        <v>21</v>
      </c>
      <c r="AW77" s="21">
        <f t="shared" si="8"/>
        <v>21</v>
      </c>
      <c r="AY77" s="21">
        <v>21</v>
      </c>
      <c r="BB77" s="21">
        <f t="shared" si="16"/>
        <v>21</v>
      </c>
      <c r="BD77" s="21">
        <v>21</v>
      </c>
      <c r="BG77" s="21">
        <f t="shared" si="17"/>
        <v>21</v>
      </c>
      <c r="BI77" s="21">
        <v>21</v>
      </c>
      <c r="BL77" s="21">
        <f t="shared" si="19"/>
        <v>21</v>
      </c>
      <c r="BN77" s="21">
        <v>21</v>
      </c>
      <c r="BQ77" s="21">
        <f t="shared" si="18"/>
        <v>21</v>
      </c>
    </row>
    <row r="78" spans="1:69" x14ac:dyDescent="0.45">
      <c r="A78" s="66" t="s">
        <v>28</v>
      </c>
      <c r="B78" s="71">
        <v>33849622409</v>
      </c>
      <c r="C78" s="40" t="s">
        <v>178</v>
      </c>
      <c r="D78" s="20" t="s">
        <v>179</v>
      </c>
      <c r="E78" s="20" t="s">
        <v>58</v>
      </c>
      <c r="F78" s="20"/>
      <c r="G78" s="20"/>
      <c r="H78" s="20"/>
      <c r="I78" s="20"/>
      <c r="J78" s="20"/>
      <c r="K78" s="20"/>
      <c r="L78" s="35">
        <v>13</v>
      </c>
      <c r="M78" s="20">
        <v>13</v>
      </c>
      <c r="O78" s="21">
        <v>13</v>
      </c>
      <c r="R78" s="21">
        <f t="shared" si="2"/>
        <v>13</v>
      </c>
      <c r="U78" s="21">
        <v>13</v>
      </c>
      <c r="X78" s="21">
        <f t="shared" si="3"/>
        <v>13</v>
      </c>
      <c r="Z78" s="21">
        <v>13</v>
      </c>
      <c r="AC78" s="21">
        <f t="shared" si="4"/>
        <v>13</v>
      </c>
      <c r="AE78" s="21">
        <v>13</v>
      </c>
      <c r="AH78" s="21">
        <f t="shared" si="5"/>
        <v>13</v>
      </c>
      <c r="AJ78" s="21">
        <v>13</v>
      </c>
      <c r="AM78" s="21">
        <f t="shared" si="6"/>
        <v>13</v>
      </c>
      <c r="AO78" s="21">
        <v>13</v>
      </c>
      <c r="AR78" s="21">
        <f t="shared" si="7"/>
        <v>13</v>
      </c>
      <c r="AT78" s="21">
        <v>13</v>
      </c>
      <c r="AW78" s="21">
        <f t="shared" si="8"/>
        <v>13</v>
      </c>
      <c r="AY78" s="21">
        <v>13</v>
      </c>
      <c r="BB78" s="21">
        <f t="shared" si="16"/>
        <v>13</v>
      </c>
      <c r="BD78" s="21">
        <v>13</v>
      </c>
      <c r="BG78" s="21">
        <f t="shared" si="17"/>
        <v>13</v>
      </c>
      <c r="BI78" s="21">
        <v>13</v>
      </c>
      <c r="BL78" s="21">
        <f t="shared" si="19"/>
        <v>13</v>
      </c>
      <c r="BN78" s="21">
        <v>13</v>
      </c>
      <c r="BQ78" s="21">
        <f t="shared" si="18"/>
        <v>13</v>
      </c>
    </row>
    <row r="79" spans="1:69" x14ac:dyDescent="0.45">
      <c r="A79" s="66" t="s">
        <v>28</v>
      </c>
      <c r="B79" s="71">
        <v>33849036169</v>
      </c>
      <c r="C79" s="40" t="s">
        <v>180</v>
      </c>
      <c r="D79" s="20" t="s">
        <v>181</v>
      </c>
      <c r="E79" s="20" t="s">
        <v>85</v>
      </c>
      <c r="F79" s="20"/>
      <c r="G79" s="20"/>
      <c r="H79" s="20"/>
      <c r="I79" s="20"/>
      <c r="J79" s="20"/>
      <c r="K79" s="20"/>
      <c r="L79" s="35">
        <v>106</v>
      </c>
      <c r="M79" s="20">
        <v>106</v>
      </c>
      <c r="O79" s="21">
        <v>109</v>
      </c>
      <c r="R79" s="21">
        <f t="shared" si="2"/>
        <v>109</v>
      </c>
      <c r="U79" s="21">
        <v>109</v>
      </c>
      <c r="X79" s="21">
        <f t="shared" si="3"/>
        <v>109</v>
      </c>
      <c r="Z79" s="21">
        <v>109</v>
      </c>
      <c r="AC79" s="21">
        <f t="shared" si="4"/>
        <v>109</v>
      </c>
      <c r="AE79" s="21">
        <v>109</v>
      </c>
      <c r="AH79" s="21">
        <f t="shared" si="5"/>
        <v>109</v>
      </c>
      <c r="AJ79" s="21">
        <v>109</v>
      </c>
      <c r="AM79" s="21">
        <f t="shared" si="6"/>
        <v>109</v>
      </c>
      <c r="AO79" s="21">
        <v>109</v>
      </c>
      <c r="AQ79" s="21">
        <v>-3</v>
      </c>
      <c r="AR79" s="21">
        <f t="shared" si="7"/>
        <v>106</v>
      </c>
      <c r="AT79" s="21">
        <v>106</v>
      </c>
      <c r="AW79" s="21">
        <f t="shared" si="8"/>
        <v>106</v>
      </c>
      <c r="AY79" s="21">
        <v>106</v>
      </c>
      <c r="BB79" s="21">
        <f t="shared" si="16"/>
        <v>106</v>
      </c>
      <c r="BD79" s="21">
        <v>106</v>
      </c>
      <c r="BG79" s="21">
        <f t="shared" si="17"/>
        <v>106</v>
      </c>
      <c r="BI79" s="21">
        <v>106</v>
      </c>
      <c r="BL79" s="21">
        <f t="shared" si="19"/>
        <v>106</v>
      </c>
      <c r="BN79" s="21">
        <v>106</v>
      </c>
      <c r="BQ79" s="21">
        <f t="shared" si="18"/>
        <v>106</v>
      </c>
    </row>
    <row r="80" spans="1:69" x14ac:dyDescent="0.45">
      <c r="A80" s="66" t="s">
        <v>28</v>
      </c>
      <c r="B80" s="71">
        <v>33849036107</v>
      </c>
      <c r="C80" s="40" t="s">
        <v>185</v>
      </c>
      <c r="D80" s="20" t="s">
        <v>186</v>
      </c>
      <c r="E80" s="20" t="s">
        <v>108</v>
      </c>
      <c r="F80" s="20"/>
      <c r="G80" s="20"/>
      <c r="H80" s="20"/>
      <c r="I80" s="20"/>
      <c r="J80" s="20"/>
      <c r="K80" s="20"/>
      <c r="L80" s="35">
        <v>169</v>
      </c>
      <c r="M80" s="20">
        <v>373</v>
      </c>
      <c r="O80" s="21">
        <v>241</v>
      </c>
      <c r="Q80" s="21">
        <v>-12</v>
      </c>
      <c r="R80" s="21">
        <f>O80+(SUM(P80:Q80))</f>
        <v>229</v>
      </c>
      <c r="U80" s="21">
        <v>229</v>
      </c>
      <c r="W80" s="21">
        <v>-12</v>
      </c>
      <c r="X80" s="21">
        <f>U80+(SUM(V80:W80))</f>
        <v>217</v>
      </c>
      <c r="Z80" s="21">
        <v>217</v>
      </c>
      <c r="AC80" s="21">
        <f>Z80+(SUM(AA80:AB80))</f>
        <v>217</v>
      </c>
      <c r="AE80" s="21">
        <v>217</v>
      </c>
      <c r="AH80" s="21">
        <f>AE80+(SUM(AF80:AG80))</f>
        <v>217</v>
      </c>
      <c r="AJ80" s="21">
        <v>217</v>
      </c>
      <c r="AM80" s="21">
        <f>AJ80+(SUM(AK80:AL80))</f>
        <v>217</v>
      </c>
      <c r="AO80" s="21">
        <v>217</v>
      </c>
      <c r="AR80" s="21">
        <f>AO80+(SUM(AP80:AQ80))</f>
        <v>217</v>
      </c>
      <c r="AT80" s="21">
        <v>217</v>
      </c>
      <c r="AW80" s="21">
        <f>AT80+(SUM(AU80:AV80))</f>
        <v>217</v>
      </c>
      <c r="AY80" s="21">
        <v>217</v>
      </c>
      <c r="BA80" s="21">
        <v>-12</v>
      </c>
      <c r="BB80" s="21">
        <f>AY80+(SUM(AZ80:BA80))</f>
        <v>205</v>
      </c>
      <c r="BD80" s="21">
        <v>205</v>
      </c>
      <c r="BF80" s="21">
        <v>-12</v>
      </c>
      <c r="BG80" s="21">
        <f>BD80+(SUM(BE80:BF80))</f>
        <v>193</v>
      </c>
      <c r="BI80" s="21">
        <v>193</v>
      </c>
      <c r="BK80" s="21">
        <v>-24</v>
      </c>
      <c r="BL80" s="21">
        <f t="shared" si="19"/>
        <v>169</v>
      </c>
      <c r="BN80" s="21">
        <v>169</v>
      </c>
      <c r="BO80" s="21">
        <v>204</v>
      </c>
      <c r="BQ80" s="21">
        <f t="shared" si="18"/>
        <v>373</v>
      </c>
    </row>
    <row r="81" spans="1:69" x14ac:dyDescent="0.45">
      <c r="A81" s="66" t="s">
        <v>28</v>
      </c>
      <c r="B81" s="71">
        <v>33849036091</v>
      </c>
      <c r="C81" s="40" t="s">
        <v>182</v>
      </c>
      <c r="D81" s="20" t="s">
        <v>183</v>
      </c>
      <c r="E81" s="20" t="s">
        <v>58</v>
      </c>
      <c r="F81" s="20"/>
      <c r="G81" s="20"/>
      <c r="H81" s="20"/>
      <c r="I81" s="20"/>
      <c r="J81" s="20"/>
      <c r="K81" s="20"/>
      <c r="L81" s="35">
        <v>259</v>
      </c>
      <c r="M81" s="20">
        <v>259</v>
      </c>
      <c r="O81" s="21">
        <v>259</v>
      </c>
      <c r="R81" s="21">
        <f t="shared" si="2"/>
        <v>259</v>
      </c>
      <c r="U81" s="21">
        <v>259</v>
      </c>
      <c r="X81" s="21">
        <f t="shared" si="3"/>
        <v>259</v>
      </c>
      <c r="Z81" s="21">
        <v>259</v>
      </c>
      <c r="AC81" s="21">
        <f t="shared" si="4"/>
        <v>259</v>
      </c>
      <c r="AE81" s="21">
        <v>259</v>
      </c>
      <c r="AH81" s="21">
        <f t="shared" si="5"/>
        <v>259</v>
      </c>
      <c r="AJ81" s="21">
        <v>259</v>
      </c>
      <c r="AM81" s="21">
        <f t="shared" si="6"/>
        <v>259</v>
      </c>
      <c r="AO81" s="21">
        <v>259</v>
      </c>
      <c r="AR81" s="21">
        <f t="shared" si="7"/>
        <v>259</v>
      </c>
      <c r="AT81" s="21">
        <v>259</v>
      </c>
      <c r="AW81" s="21">
        <f t="shared" si="8"/>
        <v>259</v>
      </c>
      <c r="AY81" s="21">
        <v>259</v>
      </c>
      <c r="BB81" s="21">
        <f t="shared" si="16"/>
        <v>259</v>
      </c>
      <c r="BD81" s="21">
        <v>259</v>
      </c>
      <c r="BG81" s="21">
        <f t="shared" si="17"/>
        <v>259</v>
      </c>
      <c r="BI81" s="21">
        <v>259</v>
      </c>
      <c r="BL81" s="21">
        <f t="shared" si="19"/>
        <v>259</v>
      </c>
      <c r="BN81" s="21">
        <v>259</v>
      </c>
      <c r="BQ81" s="21">
        <f t="shared" si="18"/>
        <v>259</v>
      </c>
    </row>
    <row r="82" spans="1:69" x14ac:dyDescent="0.45">
      <c r="A82" s="66" t="s">
        <v>28</v>
      </c>
      <c r="B82" s="71">
        <v>33849036121</v>
      </c>
      <c r="C82" s="40" t="s">
        <v>187</v>
      </c>
      <c r="D82" s="20" t="s">
        <v>188</v>
      </c>
      <c r="E82" s="20" t="s">
        <v>108</v>
      </c>
      <c r="F82" s="20"/>
      <c r="G82" s="20"/>
      <c r="H82" s="20"/>
      <c r="I82" s="20"/>
      <c r="J82" s="20"/>
      <c r="K82" s="20"/>
      <c r="L82" s="35">
        <v>134</v>
      </c>
      <c r="M82" s="20">
        <v>134</v>
      </c>
      <c r="O82" s="21">
        <v>222</v>
      </c>
      <c r="Q82" s="21">
        <v>-11</v>
      </c>
      <c r="R82" s="21">
        <f t="shared" si="2"/>
        <v>211</v>
      </c>
      <c r="U82" s="21">
        <v>211</v>
      </c>
      <c r="W82" s="21">
        <v>-12</v>
      </c>
      <c r="X82" s="21">
        <f t="shared" si="3"/>
        <v>199</v>
      </c>
      <c r="Z82" s="21">
        <v>199</v>
      </c>
      <c r="AC82" s="21">
        <f t="shared" si="4"/>
        <v>199</v>
      </c>
      <c r="AE82" s="21">
        <v>199</v>
      </c>
      <c r="AG82" s="21">
        <v>-6</v>
      </c>
      <c r="AH82" s="21">
        <f t="shared" si="5"/>
        <v>193</v>
      </c>
      <c r="AJ82" s="21">
        <v>193</v>
      </c>
      <c r="AM82" s="21">
        <f t="shared" si="6"/>
        <v>193</v>
      </c>
      <c r="AO82" s="21">
        <v>193</v>
      </c>
      <c r="AQ82" s="21">
        <v>-12</v>
      </c>
      <c r="AR82" s="21">
        <f t="shared" ref="AR82:AR141" si="20">AO82+(SUM(AP82:AQ82))</f>
        <v>181</v>
      </c>
      <c r="AT82" s="21">
        <v>181</v>
      </c>
      <c r="AW82" s="21">
        <f t="shared" ref="AW82:AW141" si="21">AT82+(SUM(AU82:AV82))</f>
        <v>181</v>
      </c>
      <c r="AY82" s="21">
        <v>181</v>
      </c>
      <c r="BB82" s="21">
        <f t="shared" si="16"/>
        <v>181</v>
      </c>
      <c r="BD82" s="21">
        <v>181</v>
      </c>
      <c r="BF82" s="21">
        <v>-12</v>
      </c>
      <c r="BG82" s="21">
        <f t="shared" si="17"/>
        <v>169</v>
      </c>
      <c r="BI82" s="21">
        <v>169</v>
      </c>
      <c r="BK82" s="21">
        <v>-35</v>
      </c>
      <c r="BL82" s="21">
        <f t="shared" si="19"/>
        <v>134</v>
      </c>
      <c r="BN82" s="21">
        <v>134</v>
      </c>
      <c r="BQ82" s="21">
        <f t="shared" si="18"/>
        <v>134</v>
      </c>
    </row>
    <row r="83" spans="1:69" x14ac:dyDescent="0.45">
      <c r="A83" s="66" t="s">
        <v>28</v>
      </c>
      <c r="B83" s="71">
        <v>33849036152</v>
      </c>
      <c r="C83" s="40" t="s">
        <v>189</v>
      </c>
      <c r="D83" s="20" t="s">
        <v>190</v>
      </c>
      <c r="E83" s="20" t="s">
        <v>108</v>
      </c>
      <c r="F83" s="20"/>
      <c r="G83" s="20"/>
      <c r="H83" s="20"/>
      <c r="I83" s="20"/>
      <c r="J83" s="20"/>
      <c r="K83" s="20"/>
      <c r="L83" s="35">
        <v>145</v>
      </c>
      <c r="M83" s="20">
        <v>145</v>
      </c>
      <c r="O83" s="21">
        <v>226</v>
      </c>
      <c r="Q83" s="21">
        <v>-9</v>
      </c>
      <c r="R83" s="21">
        <f t="shared" si="2"/>
        <v>217</v>
      </c>
      <c r="U83" s="21">
        <v>217</v>
      </c>
      <c r="X83" s="21">
        <f t="shared" si="3"/>
        <v>217</v>
      </c>
      <c r="Z83" s="21">
        <v>217</v>
      </c>
      <c r="AB83" s="21">
        <v>-4</v>
      </c>
      <c r="AC83" s="21">
        <f t="shared" ref="AC83:AC143" si="22">Z83+(SUM(AA83:AB83))</f>
        <v>213</v>
      </c>
      <c r="AE83" s="21">
        <v>213</v>
      </c>
      <c r="AG83" s="21">
        <v>-8</v>
      </c>
      <c r="AH83" s="21">
        <f t="shared" ref="AH83:AH143" si="23">AE83+(SUM(AF83:AG83))</f>
        <v>205</v>
      </c>
      <c r="AJ83" s="21">
        <v>205</v>
      </c>
      <c r="AM83" s="21">
        <f t="shared" ref="AM83:AM143" si="24">AJ83+(SUM(AK83:AL83))</f>
        <v>205</v>
      </c>
      <c r="AO83" s="21">
        <v>205</v>
      </c>
      <c r="AQ83" s="21">
        <v>-12</v>
      </c>
      <c r="AR83" s="21">
        <f t="shared" si="20"/>
        <v>193</v>
      </c>
      <c r="AT83" s="21">
        <v>193</v>
      </c>
      <c r="AW83" s="21">
        <f t="shared" si="21"/>
        <v>193</v>
      </c>
      <c r="AY83" s="21">
        <v>193</v>
      </c>
      <c r="BB83" s="21">
        <f t="shared" si="16"/>
        <v>193</v>
      </c>
      <c r="BD83" s="21">
        <v>193</v>
      </c>
      <c r="BF83" s="21">
        <v>-12</v>
      </c>
      <c r="BG83" s="21">
        <f t="shared" si="17"/>
        <v>181</v>
      </c>
      <c r="BI83" s="21">
        <v>181</v>
      </c>
      <c r="BK83" s="21">
        <v>-36</v>
      </c>
      <c r="BL83" s="21">
        <f t="shared" si="19"/>
        <v>145</v>
      </c>
      <c r="BN83" s="21">
        <v>145</v>
      </c>
      <c r="BQ83" s="21">
        <f t="shared" si="18"/>
        <v>145</v>
      </c>
    </row>
    <row r="84" spans="1:69" x14ac:dyDescent="0.45">
      <c r="A84" s="66" t="s">
        <v>28</v>
      </c>
      <c r="B84" s="71">
        <v>33849036145</v>
      </c>
      <c r="C84" s="40" t="s">
        <v>191</v>
      </c>
      <c r="D84" s="20" t="s">
        <v>192</v>
      </c>
      <c r="E84" s="20" t="s">
        <v>184</v>
      </c>
      <c r="F84" s="20" t="s">
        <v>108</v>
      </c>
      <c r="G84" s="20"/>
      <c r="H84" s="20"/>
      <c r="I84" s="20"/>
      <c r="J84" s="20"/>
      <c r="K84" s="20"/>
      <c r="L84" s="35">
        <v>133</v>
      </c>
      <c r="M84" s="20">
        <v>337</v>
      </c>
      <c r="O84" s="21">
        <v>202</v>
      </c>
      <c r="Q84" s="21">
        <v>-21</v>
      </c>
      <c r="R84" s="21">
        <f t="shared" si="2"/>
        <v>181</v>
      </c>
      <c r="U84" s="21">
        <v>181</v>
      </c>
      <c r="X84" s="21">
        <f t="shared" si="3"/>
        <v>181</v>
      </c>
      <c r="Z84" s="21">
        <v>181</v>
      </c>
      <c r="AC84" s="21">
        <f t="shared" si="22"/>
        <v>181</v>
      </c>
      <c r="AE84" s="21">
        <v>181</v>
      </c>
      <c r="AH84" s="21">
        <f t="shared" si="23"/>
        <v>181</v>
      </c>
      <c r="AJ84" s="21">
        <v>181</v>
      </c>
      <c r="AM84" s="21">
        <f t="shared" si="24"/>
        <v>181</v>
      </c>
      <c r="AO84" s="21">
        <v>181</v>
      </c>
      <c r="AQ84" s="21">
        <v>-12</v>
      </c>
      <c r="AR84" s="21">
        <f t="shared" si="20"/>
        <v>169</v>
      </c>
      <c r="AT84" s="21">
        <v>169</v>
      </c>
      <c r="AW84" s="21">
        <f t="shared" si="21"/>
        <v>169</v>
      </c>
      <c r="AY84" s="21">
        <v>169</v>
      </c>
      <c r="BB84" s="21">
        <f t="shared" si="16"/>
        <v>169</v>
      </c>
      <c r="BD84" s="21">
        <v>169</v>
      </c>
      <c r="BF84" s="21">
        <v>-12</v>
      </c>
      <c r="BG84" s="21">
        <f t="shared" si="17"/>
        <v>157</v>
      </c>
      <c r="BI84" s="21">
        <v>157</v>
      </c>
      <c r="BK84" s="21">
        <v>-24</v>
      </c>
      <c r="BL84" s="21">
        <f t="shared" si="19"/>
        <v>133</v>
      </c>
      <c r="BN84" s="21">
        <v>133</v>
      </c>
      <c r="BO84" s="21">
        <v>204</v>
      </c>
      <c r="BQ84" s="21">
        <f t="shared" si="18"/>
        <v>337</v>
      </c>
    </row>
    <row r="85" spans="1:69" x14ac:dyDescent="0.45">
      <c r="A85" s="66" t="s">
        <v>28</v>
      </c>
      <c r="B85" s="71">
        <v>33849919622</v>
      </c>
      <c r="C85" s="40" t="s">
        <v>193</v>
      </c>
      <c r="D85" s="20" t="s">
        <v>194</v>
      </c>
      <c r="E85" s="20" t="s">
        <v>49</v>
      </c>
      <c r="F85" s="20" t="s">
        <v>104</v>
      </c>
      <c r="G85" s="20" t="s">
        <v>148</v>
      </c>
      <c r="H85" s="20" t="s">
        <v>195</v>
      </c>
      <c r="I85" s="20"/>
      <c r="J85" s="20"/>
      <c r="K85" s="20"/>
      <c r="L85" s="35">
        <v>122</v>
      </c>
      <c r="M85" s="20">
        <v>98</v>
      </c>
      <c r="O85" s="21">
        <v>130</v>
      </c>
      <c r="Q85" s="57"/>
      <c r="R85" s="21">
        <f t="shared" si="2"/>
        <v>130</v>
      </c>
      <c r="U85" s="21">
        <v>130</v>
      </c>
      <c r="W85" s="21">
        <v>-22</v>
      </c>
      <c r="X85" s="21">
        <f t="shared" ref="X85:X145" si="25">U85+(SUM(V85:W85))</f>
        <v>108</v>
      </c>
      <c r="Z85" s="21">
        <v>108</v>
      </c>
      <c r="AB85" s="21">
        <v>-22</v>
      </c>
      <c r="AC85" s="21">
        <f t="shared" si="22"/>
        <v>86</v>
      </c>
      <c r="AE85" s="21">
        <v>86</v>
      </c>
      <c r="AG85" s="21">
        <v>-17</v>
      </c>
      <c r="AH85" s="21">
        <f t="shared" si="23"/>
        <v>69</v>
      </c>
      <c r="AJ85" s="21">
        <v>69</v>
      </c>
      <c r="AK85" s="21">
        <v>72</v>
      </c>
      <c r="AM85" s="21">
        <f t="shared" si="24"/>
        <v>141</v>
      </c>
      <c r="AO85" s="21">
        <v>141</v>
      </c>
      <c r="AR85" s="21">
        <f t="shared" si="20"/>
        <v>141</v>
      </c>
      <c r="AT85" s="21">
        <v>141</v>
      </c>
      <c r="AW85" s="21">
        <f t="shared" si="21"/>
        <v>141</v>
      </c>
      <c r="AY85" s="21">
        <v>141</v>
      </c>
      <c r="BA85" s="21">
        <v>-12</v>
      </c>
      <c r="BB85" s="21">
        <f t="shared" si="16"/>
        <v>129</v>
      </c>
      <c r="BD85" s="21">
        <v>129</v>
      </c>
      <c r="BG85" s="21">
        <f t="shared" si="17"/>
        <v>129</v>
      </c>
      <c r="BI85" s="21">
        <v>129</v>
      </c>
      <c r="BK85" s="21">
        <v>-7</v>
      </c>
      <c r="BL85" s="21">
        <f t="shared" si="19"/>
        <v>122</v>
      </c>
      <c r="BN85" s="21">
        <v>122</v>
      </c>
      <c r="BP85" s="21">
        <v>-24</v>
      </c>
      <c r="BQ85" s="21">
        <f t="shared" si="18"/>
        <v>98</v>
      </c>
    </row>
    <row r="86" spans="1:69" x14ac:dyDescent="0.45">
      <c r="A86" s="66" t="s">
        <v>28</v>
      </c>
      <c r="B86" s="71">
        <v>33849033328</v>
      </c>
      <c r="C86" s="40" t="s">
        <v>196</v>
      </c>
      <c r="D86" s="20" t="s">
        <v>197</v>
      </c>
      <c r="E86" s="20" t="s">
        <v>46</v>
      </c>
      <c r="F86" s="20"/>
      <c r="G86" s="20"/>
      <c r="H86" s="20"/>
      <c r="I86" s="20"/>
      <c r="J86" s="20"/>
      <c r="K86" s="20"/>
      <c r="L86" s="35">
        <v>385</v>
      </c>
      <c r="M86" s="20">
        <v>369</v>
      </c>
      <c r="O86" s="21">
        <v>169</v>
      </c>
      <c r="R86" s="21">
        <f t="shared" ref="R86:R151" si="26">O86+(SUM(P86:Q86))</f>
        <v>169</v>
      </c>
      <c r="U86" s="21">
        <v>169</v>
      </c>
      <c r="X86" s="21">
        <f t="shared" si="25"/>
        <v>169</v>
      </c>
      <c r="Z86" s="21">
        <v>169</v>
      </c>
      <c r="AC86" s="21">
        <f t="shared" si="22"/>
        <v>169</v>
      </c>
      <c r="AE86" s="21">
        <v>169</v>
      </c>
      <c r="AH86" s="21">
        <f t="shared" si="23"/>
        <v>169</v>
      </c>
      <c r="AJ86" s="21">
        <v>169</v>
      </c>
      <c r="AM86" s="21">
        <f t="shared" si="24"/>
        <v>169</v>
      </c>
      <c r="AO86" s="21">
        <v>169</v>
      </c>
      <c r="AQ86" s="21">
        <v>-24</v>
      </c>
      <c r="AR86" s="21">
        <f t="shared" si="20"/>
        <v>145</v>
      </c>
      <c r="AT86" s="21">
        <v>145</v>
      </c>
      <c r="AW86" s="21">
        <f t="shared" si="21"/>
        <v>145</v>
      </c>
      <c r="AY86" s="21">
        <v>145</v>
      </c>
      <c r="BB86" s="21">
        <f t="shared" si="16"/>
        <v>145</v>
      </c>
      <c r="BD86" s="21">
        <v>145</v>
      </c>
      <c r="BE86" s="21">
        <v>240</v>
      </c>
      <c r="BG86" s="21">
        <f t="shared" si="17"/>
        <v>385</v>
      </c>
      <c r="BI86" s="21">
        <v>385</v>
      </c>
      <c r="BL86" s="21">
        <f t="shared" si="19"/>
        <v>385</v>
      </c>
      <c r="BN86" s="21">
        <v>385</v>
      </c>
      <c r="BP86" s="21">
        <v>-16</v>
      </c>
      <c r="BQ86" s="21">
        <f t="shared" si="18"/>
        <v>369</v>
      </c>
    </row>
    <row r="87" spans="1:69" x14ac:dyDescent="0.45">
      <c r="A87" s="66" t="s">
        <v>28</v>
      </c>
      <c r="B87" s="71">
        <v>33849033366</v>
      </c>
      <c r="C87" s="40" t="s">
        <v>198</v>
      </c>
      <c r="D87" s="20" t="s">
        <v>199</v>
      </c>
      <c r="E87" s="20" t="s">
        <v>42</v>
      </c>
      <c r="F87" s="20"/>
      <c r="G87" s="20"/>
      <c r="H87" s="20"/>
      <c r="I87" s="20"/>
      <c r="J87" s="20"/>
      <c r="K87" s="20"/>
      <c r="L87" s="35">
        <v>150</v>
      </c>
      <c r="M87" s="20">
        <v>150</v>
      </c>
      <c r="O87" s="21">
        <v>176</v>
      </c>
      <c r="R87" s="21">
        <f t="shared" si="26"/>
        <v>176</v>
      </c>
      <c r="U87" s="21">
        <v>176</v>
      </c>
      <c r="W87" s="21">
        <v>-11</v>
      </c>
      <c r="X87" s="21">
        <f t="shared" si="25"/>
        <v>165</v>
      </c>
      <c r="Z87" s="21">
        <v>165</v>
      </c>
      <c r="AB87" s="21">
        <v>-6</v>
      </c>
      <c r="AC87" s="21">
        <f t="shared" si="22"/>
        <v>159</v>
      </c>
      <c r="AE87" s="21">
        <v>159</v>
      </c>
      <c r="AH87" s="21">
        <f t="shared" si="23"/>
        <v>159</v>
      </c>
      <c r="AJ87" s="21">
        <v>159</v>
      </c>
      <c r="AM87" s="21">
        <f t="shared" si="24"/>
        <v>159</v>
      </c>
      <c r="AO87" s="21">
        <v>159</v>
      </c>
      <c r="AR87" s="21">
        <f t="shared" si="20"/>
        <v>159</v>
      </c>
      <c r="AT87" s="21">
        <v>159</v>
      </c>
      <c r="AW87" s="21">
        <f t="shared" si="21"/>
        <v>159</v>
      </c>
      <c r="AY87" s="21">
        <v>159</v>
      </c>
      <c r="BA87" s="21">
        <v>-9</v>
      </c>
      <c r="BB87" s="21">
        <f t="shared" si="16"/>
        <v>150</v>
      </c>
      <c r="BD87" s="21">
        <v>150</v>
      </c>
      <c r="BG87" s="21">
        <f t="shared" si="17"/>
        <v>150</v>
      </c>
      <c r="BI87" s="21">
        <v>150</v>
      </c>
      <c r="BL87" s="21">
        <f t="shared" si="19"/>
        <v>150</v>
      </c>
      <c r="BN87" s="21">
        <v>150</v>
      </c>
      <c r="BQ87" s="21">
        <f t="shared" si="18"/>
        <v>150</v>
      </c>
    </row>
    <row r="88" spans="1:69" x14ac:dyDescent="0.45">
      <c r="A88" s="66" t="s">
        <v>28</v>
      </c>
      <c r="B88" s="71"/>
      <c r="C88" s="40" t="s">
        <v>554</v>
      </c>
      <c r="D88" s="20" t="s">
        <v>555</v>
      </c>
      <c r="E88" s="20" t="s">
        <v>184</v>
      </c>
      <c r="F88" s="20"/>
      <c r="G88" s="20"/>
      <c r="H88" s="20"/>
      <c r="I88" s="20"/>
      <c r="J88" s="20"/>
      <c r="K88" s="20"/>
      <c r="L88" s="35">
        <v>0</v>
      </c>
      <c r="M88" s="20">
        <v>0</v>
      </c>
      <c r="AW88" s="21">
        <v>0</v>
      </c>
      <c r="AY88" s="21">
        <v>0</v>
      </c>
      <c r="BB88" s="21">
        <f t="shared" si="16"/>
        <v>0</v>
      </c>
      <c r="BD88" s="21">
        <v>0</v>
      </c>
      <c r="BG88" s="21">
        <f t="shared" si="17"/>
        <v>0</v>
      </c>
      <c r="BI88" s="21">
        <v>0</v>
      </c>
      <c r="BL88" s="21">
        <f t="shared" si="19"/>
        <v>0</v>
      </c>
      <c r="BN88" s="21">
        <v>0</v>
      </c>
      <c r="BQ88" s="21">
        <f t="shared" si="18"/>
        <v>0</v>
      </c>
    </row>
    <row r="89" spans="1:69" x14ac:dyDescent="0.45">
      <c r="A89" s="66" t="s">
        <v>28</v>
      </c>
      <c r="B89" s="71">
        <v>33849109801</v>
      </c>
      <c r="C89" s="40" t="s">
        <v>200</v>
      </c>
      <c r="D89" s="20" t="s">
        <v>201</v>
      </c>
      <c r="E89" s="20" t="s">
        <v>38</v>
      </c>
      <c r="F89" s="20" t="s">
        <v>46</v>
      </c>
      <c r="G89" s="20"/>
      <c r="H89" s="20"/>
      <c r="I89" s="20"/>
      <c r="J89" s="20"/>
      <c r="K89" s="20"/>
      <c r="L89" s="35">
        <v>84</v>
      </c>
      <c r="M89" s="20">
        <v>84</v>
      </c>
      <c r="O89" s="21">
        <v>97</v>
      </c>
      <c r="R89" s="21">
        <f t="shared" si="26"/>
        <v>97</v>
      </c>
      <c r="U89" s="21">
        <v>97</v>
      </c>
      <c r="W89" s="21">
        <v>-12</v>
      </c>
      <c r="X89" s="21">
        <f t="shared" si="25"/>
        <v>85</v>
      </c>
      <c r="Z89" s="21">
        <v>85</v>
      </c>
      <c r="AC89" s="21">
        <f t="shared" si="22"/>
        <v>85</v>
      </c>
      <c r="AE89" s="21">
        <v>85</v>
      </c>
      <c r="AH89" s="21">
        <f t="shared" si="23"/>
        <v>85</v>
      </c>
      <c r="AJ89" s="21">
        <v>85</v>
      </c>
      <c r="AM89" s="21">
        <f t="shared" si="24"/>
        <v>85</v>
      </c>
      <c r="AO89" s="21">
        <v>85</v>
      </c>
      <c r="AQ89" s="21">
        <v>-1</v>
      </c>
      <c r="AR89" s="21">
        <f t="shared" si="20"/>
        <v>84</v>
      </c>
      <c r="AT89" s="21">
        <v>84</v>
      </c>
      <c r="AW89" s="21">
        <f t="shared" si="21"/>
        <v>84</v>
      </c>
      <c r="AY89" s="21">
        <v>84</v>
      </c>
      <c r="BB89" s="21">
        <f t="shared" si="16"/>
        <v>84</v>
      </c>
      <c r="BD89" s="21">
        <v>84</v>
      </c>
      <c r="BG89" s="21">
        <f t="shared" si="17"/>
        <v>84</v>
      </c>
      <c r="BI89" s="21">
        <v>84</v>
      </c>
      <c r="BL89" s="21">
        <f t="shared" si="19"/>
        <v>84</v>
      </c>
      <c r="BN89" s="21">
        <v>84</v>
      </c>
      <c r="BQ89" s="21">
        <f t="shared" si="18"/>
        <v>84</v>
      </c>
    </row>
    <row r="90" spans="1:69" x14ac:dyDescent="0.45">
      <c r="A90" s="66" t="s">
        <v>28</v>
      </c>
      <c r="B90" s="22">
        <v>33849109498</v>
      </c>
      <c r="C90" s="40" t="s">
        <v>202</v>
      </c>
      <c r="D90" s="20" t="s">
        <v>203</v>
      </c>
      <c r="E90" s="20" t="s">
        <v>80</v>
      </c>
      <c r="F90" s="20"/>
      <c r="G90" s="20"/>
      <c r="H90" s="20"/>
      <c r="I90" s="20"/>
      <c r="J90" s="20"/>
      <c r="K90" s="20"/>
      <c r="L90" s="35">
        <v>89</v>
      </c>
      <c r="M90" s="20">
        <v>89</v>
      </c>
      <c r="O90" s="21">
        <v>117</v>
      </c>
      <c r="Q90" s="21">
        <v>-2</v>
      </c>
      <c r="R90" s="21">
        <f t="shared" si="26"/>
        <v>115</v>
      </c>
      <c r="U90" s="21">
        <v>115</v>
      </c>
      <c r="X90" s="21">
        <f t="shared" si="25"/>
        <v>115</v>
      </c>
      <c r="Z90" s="21">
        <v>115</v>
      </c>
      <c r="AC90" s="21">
        <f t="shared" si="22"/>
        <v>115</v>
      </c>
      <c r="AE90" s="21">
        <v>115</v>
      </c>
      <c r="AH90" s="21">
        <f t="shared" si="23"/>
        <v>115</v>
      </c>
      <c r="AJ90" s="21">
        <v>115</v>
      </c>
      <c r="AM90" s="21">
        <f t="shared" si="24"/>
        <v>115</v>
      </c>
      <c r="AO90" s="21">
        <v>115</v>
      </c>
      <c r="AQ90" s="21">
        <v>-26</v>
      </c>
      <c r="AR90" s="21">
        <f t="shared" si="20"/>
        <v>89</v>
      </c>
      <c r="AT90" s="21">
        <v>89</v>
      </c>
      <c r="AW90" s="21">
        <f t="shared" si="21"/>
        <v>89</v>
      </c>
      <c r="AY90" s="21">
        <v>89</v>
      </c>
      <c r="BB90" s="21">
        <f t="shared" si="16"/>
        <v>89</v>
      </c>
      <c r="BD90" s="21">
        <v>89</v>
      </c>
      <c r="BG90" s="21">
        <f t="shared" si="17"/>
        <v>89</v>
      </c>
      <c r="BI90" s="21">
        <v>89</v>
      </c>
      <c r="BL90" s="21">
        <f t="shared" si="19"/>
        <v>89</v>
      </c>
      <c r="BN90" s="21">
        <v>89</v>
      </c>
      <c r="BQ90" s="21">
        <f t="shared" si="18"/>
        <v>89</v>
      </c>
    </row>
    <row r="91" spans="1:69" x14ac:dyDescent="0.45">
      <c r="A91" s="66" t="s">
        <v>28</v>
      </c>
      <c r="B91" s="22">
        <v>33849640687</v>
      </c>
      <c r="C91" s="40" t="s">
        <v>204</v>
      </c>
      <c r="D91" s="20" t="s">
        <v>205</v>
      </c>
      <c r="E91" s="20" t="s">
        <v>62</v>
      </c>
      <c r="F91" s="20"/>
      <c r="G91" s="20"/>
      <c r="H91" s="20"/>
      <c r="I91" s="20"/>
      <c r="J91" s="20"/>
      <c r="K91" s="20"/>
      <c r="L91" s="35">
        <v>62</v>
      </c>
      <c r="M91" s="20">
        <v>62</v>
      </c>
      <c r="O91" s="21">
        <v>7</v>
      </c>
      <c r="P91" s="21">
        <v>72</v>
      </c>
      <c r="Q91" s="21">
        <v>-5</v>
      </c>
      <c r="R91" s="21">
        <f t="shared" si="26"/>
        <v>74</v>
      </c>
      <c r="U91" s="21">
        <v>74</v>
      </c>
      <c r="X91" s="21">
        <f t="shared" si="25"/>
        <v>74</v>
      </c>
      <c r="Z91" s="21">
        <v>74</v>
      </c>
      <c r="AC91" s="21">
        <f t="shared" si="22"/>
        <v>74</v>
      </c>
      <c r="AE91" s="21">
        <v>74</v>
      </c>
      <c r="AG91" s="21">
        <v>-12</v>
      </c>
      <c r="AH91" s="21">
        <f t="shared" si="23"/>
        <v>62</v>
      </c>
      <c r="AJ91" s="21">
        <v>62</v>
      </c>
      <c r="AM91" s="21">
        <f t="shared" si="24"/>
        <v>62</v>
      </c>
      <c r="AO91" s="21">
        <v>62</v>
      </c>
      <c r="AR91" s="21">
        <f t="shared" si="20"/>
        <v>62</v>
      </c>
      <c r="AT91" s="21">
        <v>62</v>
      </c>
      <c r="AW91" s="21">
        <f t="shared" si="21"/>
        <v>62</v>
      </c>
      <c r="AY91" s="21">
        <v>62</v>
      </c>
      <c r="BB91" s="21">
        <f t="shared" si="16"/>
        <v>62</v>
      </c>
      <c r="BD91" s="21">
        <v>62</v>
      </c>
      <c r="BG91" s="21">
        <f t="shared" si="17"/>
        <v>62</v>
      </c>
      <c r="BI91" s="21">
        <v>62</v>
      </c>
      <c r="BL91" s="21">
        <f t="shared" si="19"/>
        <v>62</v>
      </c>
      <c r="BN91" s="21">
        <v>62</v>
      </c>
      <c r="BQ91" s="21">
        <f t="shared" si="18"/>
        <v>62</v>
      </c>
    </row>
    <row r="92" spans="1:69" x14ac:dyDescent="0.45">
      <c r="A92" s="66" t="s">
        <v>28</v>
      </c>
      <c r="B92" s="22">
        <v>33849171853</v>
      </c>
      <c r="C92" s="40" t="s">
        <v>206</v>
      </c>
      <c r="D92" s="20" t="s">
        <v>207</v>
      </c>
      <c r="E92" s="20" t="s">
        <v>64</v>
      </c>
      <c r="F92" s="20"/>
      <c r="G92" s="20"/>
      <c r="H92" s="20"/>
      <c r="I92" s="20"/>
      <c r="J92" s="20"/>
      <c r="K92" s="20"/>
      <c r="L92" s="35">
        <v>41</v>
      </c>
      <c r="M92" s="20">
        <v>233</v>
      </c>
      <c r="O92" s="21">
        <v>44</v>
      </c>
      <c r="R92" s="21">
        <f t="shared" si="26"/>
        <v>44</v>
      </c>
      <c r="U92" s="21">
        <v>44</v>
      </c>
      <c r="W92" s="21">
        <v>-3</v>
      </c>
      <c r="X92" s="21">
        <f t="shared" si="25"/>
        <v>41</v>
      </c>
      <c r="Z92" s="21">
        <v>41</v>
      </c>
      <c r="AC92" s="21">
        <f t="shared" si="22"/>
        <v>41</v>
      </c>
      <c r="AE92" s="21">
        <v>41</v>
      </c>
      <c r="AH92" s="21">
        <f t="shared" si="23"/>
        <v>41</v>
      </c>
      <c r="AJ92" s="21">
        <v>41</v>
      </c>
      <c r="AM92" s="21">
        <f t="shared" si="24"/>
        <v>41</v>
      </c>
      <c r="AO92" s="21">
        <v>41</v>
      </c>
      <c r="AR92" s="21">
        <f t="shared" si="20"/>
        <v>41</v>
      </c>
      <c r="AT92" s="21">
        <v>41</v>
      </c>
      <c r="AW92" s="21">
        <f t="shared" si="21"/>
        <v>41</v>
      </c>
      <c r="AY92" s="21">
        <v>41</v>
      </c>
      <c r="BB92" s="21">
        <f t="shared" si="16"/>
        <v>41</v>
      </c>
      <c r="BD92" s="21">
        <v>41</v>
      </c>
      <c r="BG92" s="21">
        <f t="shared" si="17"/>
        <v>41</v>
      </c>
      <c r="BI92" s="21">
        <v>41</v>
      </c>
      <c r="BL92" s="21">
        <f t="shared" si="19"/>
        <v>41</v>
      </c>
      <c r="BN92" s="21">
        <v>41</v>
      </c>
      <c r="BO92" s="21">
        <v>192</v>
      </c>
      <c r="BQ92" s="21">
        <f t="shared" si="18"/>
        <v>233</v>
      </c>
    </row>
    <row r="93" spans="1:69" x14ac:dyDescent="0.45">
      <c r="A93" s="66" t="s">
        <v>28</v>
      </c>
      <c r="B93" s="22">
        <v>33849171846</v>
      </c>
      <c r="C93" s="40" t="s">
        <v>208</v>
      </c>
      <c r="D93" s="20" t="s">
        <v>209</v>
      </c>
      <c r="E93" s="20" t="s">
        <v>49</v>
      </c>
      <c r="F93" s="20" t="s">
        <v>68</v>
      </c>
      <c r="G93" s="20" t="s">
        <v>148</v>
      </c>
      <c r="H93" s="20"/>
      <c r="I93" s="20"/>
      <c r="J93" s="20"/>
      <c r="K93" s="20"/>
      <c r="L93" s="35">
        <v>73</v>
      </c>
      <c r="M93" s="20">
        <v>61</v>
      </c>
      <c r="O93" s="21">
        <v>49</v>
      </c>
      <c r="Q93" s="21">
        <v>-24</v>
      </c>
      <c r="R93" s="21">
        <f t="shared" si="26"/>
        <v>25</v>
      </c>
      <c r="U93" s="21">
        <v>25</v>
      </c>
      <c r="V93" s="21">
        <v>72</v>
      </c>
      <c r="W93" s="21">
        <v>-18</v>
      </c>
      <c r="X93" s="21">
        <f t="shared" si="25"/>
        <v>79</v>
      </c>
      <c r="Z93" s="21">
        <v>79</v>
      </c>
      <c r="AC93" s="21">
        <f t="shared" si="22"/>
        <v>79</v>
      </c>
      <c r="AE93" s="21">
        <v>79</v>
      </c>
      <c r="AH93" s="21">
        <f t="shared" si="23"/>
        <v>79</v>
      </c>
      <c r="AJ93" s="21">
        <v>79</v>
      </c>
      <c r="AM93" s="21">
        <f t="shared" si="24"/>
        <v>79</v>
      </c>
      <c r="AO93" s="21">
        <v>79</v>
      </c>
      <c r="AR93" s="21">
        <f t="shared" si="20"/>
        <v>79</v>
      </c>
      <c r="AT93" s="21">
        <v>79</v>
      </c>
      <c r="AW93" s="21">
        <f t="shared" si="21"/>
        <v>79</v>
      </c>
      <c r="AY93" s="21">
        <v>79</v>
      </c>
      <c r="BA93" s="21">
        <v>-6</v>
      </c>
      <c r="BB93" s="21">
        <f t="shared" si="16"/>
        <v>73</v>
      </c>
      <c r="BD93" s="21">
        <v>73</v>
      </c>
      <c r="BG93" s="21">
        <f t="shared" si="17"/>
        <v>73</v>
      </c>
      <c r="BI93" s="21">
        <v>73</v>
      </c>
      <c r="BL93" s="21">
        <f t="shared" si="19"/>
        <v>73</v>
      </c>
      <c r="BN93" s="21">
        <v>73</v>
      </c>
      <c r="BP93" s="21">
        <v>-12</v>
      </c>
      <c r="BQ93" s="21">
        <f t="shared" si="18"/>
        <v>61</v>
      </c>
    </row>
    <row r="94" spans="1:69" x14ac:dyDescent="0.45">
      <c r="A94" s="66" t="s">
        <v>28</v>
      </c>
      <c r="B94" s="35"/>
      <c r="C94" s="40" t="s">
        <v>624</v>
      </c>
      <c r="D94" s="20" t="s">
        <v>625</v>
      </c>
      <c r="E94" s="20" t="s">
        <v>184</v>
      </c>
      <c r="F94" s="20" t="s">
        <v>568</v>
      </c>
      <c r="G94" s="20"/>
      <c r="H94" s="20"/>
      <c r="I94" s="20"/>
      <c r="J94" s="20"/>
      <c r="K94" s="20"/>
      <c r="L94" s="35"/>
      <c r="M94" s="20">
        <v>12</v>
      </c>
      <c r="BN94" s="21">
        <v>12</v>
      </c>
      <c r="BQ94" s="21">
        <f t="shared" si="18"/>
        <v>12</v>
      </c>
    </row>
    <row r="95" spans="1:69" x14ac:dyDescent="0.45">
      <c r="A95" s="66" t="s">
        <v>28</v>
      </c>
      <c r="B95" s="22">
        <v>33849793970</v>
      </c>
      <c r="C95" s="40" t="s">
        <v>210</v>
      </c>
      <c r="D95" s="20" t="s">
        <v>211</v>
      </c>
      <c r="E95" s="20" t="s">
        <v>62</v>
      </c>
      <c r="F95" s="20" t="s">
        <v>212</v>
      </c>
      <c r="G95" s="20" t="s">
        <v>148</v>
      </c>
      <c r="H95" s="20"/>
      <c r="I95" s="20"/>
      <c r="J95" s="20"/>
      <c r="K95" s="20"/>
      <c r="L95" s="35">
        <v>192</v>
      </c>
      <c r="M95" s="20">
        <v>188</v>
      </c>
      <c r="O95" s="21">
        <v>306</v>
      </c>
      <c r="R95" s="21">
        <f t="shared" si="26"/>
        <v>306</v>
      </c>
      <c r="U95" s="21">
        <v>306</v>
      </c>
      <c r="W95" s="21">
        <v>-46</v>
      </c>
      <c r="X95" s="21">
        <f t="shared" si="25"/>
        <v>260</v>
      </c>
      <c r="Z95" s="21">
        <v>260</v>
      </c>
      <c r="AC95" s="21">
        <f t="shared" si="22"/>
        <v>260</v>
      </c>
      <c r="AE95" s="21">
        <v>260</v>
      </c>
      <c r="AH95" s="21">
        <f t="shared" si="23"/>
        <v>260</v>
      </c>
      <c r="AJ95" s="21">
        <v>260</v>
      </c>
      <c r="AM95" s="21">
        <f t="shared" si="24"/>
        <v>260</v>
      </c>
      <c r="AO95" s="21">
        <v>260</v>
      </c>
      <c r="AQ95" s="21">
        <v>-23</v>
      </c>
      <c r="AR95" s="21">
        <f t="shared" si="20"/>
        <v>237</v>
      </c>
      <c r="AT95" s="21">
        <v>237</v>
      </c>
      <c r="AW95" s="21">
        <f t="shared" si="21"/>
        <v>237</v>
      </c>
      <c r="AY95" s="21">
        <v>237</v>
      </c>
      <c r="BB95" s="21">
        <f t="shared" si="16"/>
        <v>237</v>
      </c>
      <c r="BD95" s="21">
        <v>237</v>
      </c>
      <c r="BF95" s="21">
        <v>-9</v>
      </c>
      <c r="BG95" s="21">
        <f t="shared" si="17"/>
        <v>228</v>
      </c>
      <c r="BI95" s="21">
        <v>228</v>
      </c>
      <c r="BK95" s="21">
        <v>-36</v>
      </c>
      <c r="BL95" s="21">
        <f t="shared" si="19"/>
        <v>192</v>
      </c>
      <c r="BN95" s="21">
        <v>192</v>
      </c>
      <c r="BP95" s="21">
        <v>-4</v>
      </c>
      <c r="BQ95" s="21">
        <f t="shared" si="18"/>
        <v>188</v>
      </c>
    </row>
    <row r="96" spans="1:69" x14ac:dyDescent="0.45">
      <c r="A96" s="66" t="s">
        <v>28</v>
      </c>
      <c r="B96" s="22">
        <v>33849794014</v>
      </c>
      <c r="C96" s="40" t="s">
        <v>213</v>
      </c>
      <c r="D96" s="20" t="s">
        <v>214</v>
      </c>
      <c r="E96" s="20" t="s">
        <v>85</v>
      </c>
      <c r="F96" s="20"/>
      <c r="G96" s="20"/>
      <c r="H96" s="20"/>
      <c r="I96" s="20"/>
      <c r="J96" s="20"/>
      <c r="K96" s="20"/>
      <c r="L96" s="35">
        <v>133</v>
      </c>
      <c r="M96" s="20">
        <v>133</v>
      </c>
      <c r="O96" s="21">
        <v>133</v>
      </c>
      <c r="R96" s="21">
        <f t="shared" si="26"/>
        <v>133</v>
      </c>
      <c r="U96" s="21">
        <v>133</v>
      </c>
      <c r="X96" s="21">
        <f t="shared" si="25"/>
        <v>133</v>
      </c>
      <c r="Z96" s="21">
        <v>133</v>
      </c>
      <c r="AC96" s="21">
        <f t="shared" si="22"/>
        <v>133</v>
      </c>
      <c r="AE96" s="21">
        <v>133</v>
      </c>
      <c r="AH96" s="21">
        <f t="shared" si="23"/>
        <v>133</v>
      </c>
      <c r="AJ96" s="21">
        <v>133</v>
      </c>
      <c r="AM96" s="21">
        <f t="shared" si="24"/>
        <v>133</v>
      </c>
      <c r="AO96" s="21">
        <v>133</v>
      </c>
      <c r="AR96" s="21">
        <f t="shared" si="20"/>
        <v>133</v>
      </c>
      <c r="AT96" s="21">
        <v>133</v>
      </c>
      <c r="AW96" s="21">
        <f t="shared" si="21"/>
        <v>133</v>
      </c>
      <c r="AY96" s="21">
        <v>133</v>
      </c>
      <c r="BB96" s="21">
        <f t="shared" si="16"/>
        <v>133</v>
      </c>
      <c r="BD96" s="21">
        <v>133</v>
      </c>
      <c r="BG96" s="21">
        <f t="shared" si="17"/>
        <v>133</v>
      </c>
      <c r="BI96" s="21">
        <v>133</v>
      </c>
      <c r="BL96" s="21">
        <f t="shared" si="19"/>
        <v>133</v>
      </c>
      <c r="BN96" s="21">
        <v>133</v>
      </c>
      <c r="BQ96" s="21">
        <f t="shared" si="18"/>
        <v>133</v>
      </c>
    </row>
    <row r="97" spans="1:69" x14ac:dyDescent="0.45">
      <c r="A97" s="66" t="s">
        <v>28</v>
      </c>
      <c r="B97" s="22">
        <v>33849892031</v>
      </c>
      <c r="C97" s="40" t="s">
        <v>215</v>
      </c>
      <c r="D97" s="20" t="s">
        <v>216</v>
      </c>
      <c r="E97" s="20" t="s">
        <v>31</v>
      </c>
      <c r="F97" s="20"/>
      <c r="G97" s="20"/>
      <c r="H97" s="20"/>
      <c r="I97" s="20"/>
      <c r="J97" s="20"/>
      <c r="K97" s="20"/>
      <c r="L97" s="35">
        <v>39</v>
      </c>
      <c r="M97" s="20">
        <v>39</v>
      </c>
      <c r="O97" s="21">
        <v>2</v>
      </c>
      <c r="P97" s="21">
        <v>36</v>
      </c>
      <c r="R97" s="21">
        <f t="shared" si="26"/>
        <v>38</v>
      </c>
      <c r="U97" s="21">
        <v>38</v>
      </c>
      <c r="X97" s="21">
        <f t="shared" si="25"/>
        <v>38</v>
      </c>
      <c r="Z97" s="21">
        <v>38</v>
      </c>
      <c r="AB97" s="21">
        <v>-10</v>
      </c>
      <c r="AC97" s="21">
        <f t="shared" si="22"/>
        <v>28</v>
      </c>
      <c r="AE97" s="21">
        <v>28</v>
      </c>
      <c r="AG97" s="21">
        <v>-13</v>
      </c>
      <c r="AH97" s="21">
        <f t="shared" si="23"/>
        <v>15</v>
      </c>
      <c r="AJ97" s="21">
        <v>15</v>
      </c>
      <c r="AK97" s="21">
        <v>24</v>
      </c>
      <c r="AM97" s="21">
        <f t="shared" si="24"/>
        <v>39</v>
      </c>
      <c r="AO97" s="21">
        <v>39</v>
      </c>
      <c r="AR97" s="21">
        <f t="shared" si="20"/>
        <v>39</v>
      </c>
      <c r="AT97" s="21">
        <v>39</v>
      </c>
      <c r="AW97" s="21">
        <f t="shared" si="21"/>
        <v>39</v>
      </c>
      <c r="AY97" s="21">
        <v>39</v>
      </c>
      <c r="BB97" s="21">
        <f t="shared" si="16"/>
        <v>39</v>
      </c>
      <c r="BD97" s="21">
        <v>39</v>
      </c>
      <c r="BG97" s="21">
        <f t="shared" si="17"/>
        <v>39</v>
      </c>
      <c r="BI97" s="21">
        <v>39</v>
      </c>
      <c r="BL97" s="21">
        <f t="shared" si="19"/>
        <v>39</v>
      </c>
      <c r="BN97" s="21">
        <v>39</v>
      </c>
      <c r="BQ97" s="21">
        <f t="shared" si="18"/>
        <v>39</v>
      </c>
    </row>
    <row r="98" spans="1:69" x14ac:dyDescent="0.45">
      <c r="A98" s="67" t="s">
        <v>28</v>
      </c>
      <c r="B98" s="22">
        <v>33849364880</v>
      </c>
      <c r="C98" s="68" t="s">
        <v>217</v>
      </c>
      <c r="D98" s="22" t="s">
        <v>218</v>
      </c>
      <c r="E98" s="20" t="s">
        <v>64</v>
      </c>
      <c r="F98" s="20"/>
      <c r="G98" s="20"/>
      <c r="H98" s="20"/>
      <c r="I98" s="20"/>
      <c r="J98" s="20"/>
      <c r="K98" s="20"/>
      <c r="L98" s="35">
        <v>110</v>
      </c>
      <c r="M98" s="20">
        <v>110</v>
      </c>
      <c r="O98" s="21">
        <v>118</v>
      </c>
      <c r="R98" s="21">
        <f t="shared" si="26"/>
        <v>118</v>
      </c>
      <c r="U98" s="21">
        <v>118</v>
      </c>
      <c r="W98" s="21">
        <v>-8</v>
      </c>
      <c r="X98" s="21">
        <f t="shared" si="25"/>
        <v>110</v>
      </c>
      <c r="Z98" s="21">
        <v>110</v>
      </c>
      <c r="AC98" s="21">
        <f t="shared" si="22"/>
        <v>110</v>
      </c>
      <c r="AE98" s="21">
        <v>110</v>
      </c>
      <c r="AH98" s="21">
        <f t="shared" si="23"/>
        <v>110</v>
      </c>
      <c r="AJ98" s="21">
        <v>110</v>
      </c>
      <c r="AM98" s="21">
        <f t="shared" si="24"/>
        <v>110</v>
      </c>
      <c r="AO98" s="21">
        <v>110</v>
      </c>
      <c r="AR98" s="21">
        <f t="shared" si="20"/>
        <v>110</v>
      </c>
      <c r="AT98" s="21">
        <v>110</v>
      </c>
      <c r="AW98" s="21">
        <f t="shared" si="21"/>
        <v>110</v>
      </c>
      <c r="AY98" s="21">
        <v>110</v>
      </c>
      <c r="BB98" s="21">
        <f t="shared" si="16"/>
        <v>110</v>
      </c>
      <c r="BD98" s="21">
        <v>110</v>
      </c>
      <c r="BG98" s="21">
        <f t="shared" si="17"/>
        <v>110</v>
      </c>
      <c r="BI98" s="21">
        <v>110</v>
      </c>
      <c r="BL98" s="21">
        <f t="shared" si="19"/>
        <v>110</v>
      </c>
      <c r="BN98" s="21">
        <v>110</v>
      </c>
      <c r="BQ98" s="21">
        <f t="shared" si="18"/>
        <v>110</v>
      </c>
    </row>
    <row r="99" spans="1:69" x14ac:dyDescent="0.45">
      <c r="A99" s="66" t="s">
        <v>28</v>
      </c>
      <c r="B99" s="22">
        <v>33849364903</v>
      </c>
      <c r="C99" s="40" t="s">
        <v>220</v>
      </c>
      <c r="D99" s="20" t="s">
        <v>221</v>
      </c>
      <c r="E99" s="20" t="s">
        <v>31</v>
      </c>
      <c r="F99" s="20"/>
      <c r="G99" s="20"/>
      <c r="H99" s="20"/>
      <c r="I99" s="20"/>
      <c r="J99" s="20"/>
      <c r="K99" s="20" t="s">
        <v>514</v>
      </c>
      <c r="L99" s="35">
        <v>133</v>
      </c>
      <c r="M99" s="20">
        <v>133</v>
      </c>
      <c r="O99" s="21">
        <v>138</v>
      </c>
      <c r="R99" s="21">
        <f t="shared" si="26"/>
        <v>138</v>
      </c>
      <c r="U99" s="21">
        <v>138</v>
      </c>
      <c r="X99" s="21">
        <f t="shared" si="25"/>
        <v>138</v>
      </c>
      <c r="Z99" s="21">
        <v>138</v>
      </c>
      <c r="AC99" s="21">
        <f t="shared" si="22"/>
        <v>138</v>
      </c>
      <c r="AE99" s="21">
        <v>138</v>
      </c>
      <c r="AG99" s="21">
        <v>-5</v>
      </c>
      <c r="AH99" s="21">
        <f t="shared" si="23"/>
        <v>133</v>
      </c>
      <c r="AJ99" s="21">
        <v>133</v>
      </c>
      <c r="AM99" s="21">
        <f t="shared" si="24"/>
        <v>133</v>
      </c>
      <c r="AO99" s="21">
        <v>133</v>
      </c>
      <c r="AR99" s="21">
        <f t="shared" si="20"/>
        <v>133</v>
      </c>
      <c r="AT99" s="21">
        <v>133</v>
      </c>
      <c r="AW99" s="21">
        <f t="shared" si="21"/>
        <v>133</v>
      </c>
      <c r="AY99" s="21">
        <v>133</v>
      </c>
      <c r="BB99" s="21">
        <f t="shared" si="16"/>
        <v>133</v>
      </c>
      <c r="BD99" s="21">
        <v>133</v>
      </c>
      <c r="BG99" s="21">
        <f t="shared" si="17"/>
        <v>133</v>
      </c>
      <c r="BI99" s="21">
        <v>133</v>
      </c>
      <c r="BL99" s="21">
        <f t="shared" si="19"/>
        <v>133</v>
      </c>
      <c r="BN99" s="21">
        <v>133</v>
      </c>
      <c r="BQ99" s="21">
        <f t="shared" si="18"/>
        <v>133</v>
      </c>
    </row>
    <row r="100" spans="1:69" x14ac:dyDescent="0.45">
      <c r="A100" s="66" t="s">
        <v>28</v>
      </c>
      <c r="B100" s="22">
        <v>33849364897</v>
      </c>
      <c r="C100" s="40" t="s">
        <v>222</v>
      </c>
      <c r="D100" s="20" t="s">
        <v>223</v>
      </c>
      <c r="E100" s="20" t="s">
        <v>31</v>
      </c>
      <c r="F100" s="20"/>
      <c r="G100" s="20"/>
      <c r="H100" s="20"/>
      <c r="I100" s="20"/>
      <c r="J100" s="20"/>
      <c r="K100" s="20"/>
      <c r="L100" s="35">
        <v>44</v>
      </c>
      <c r="M100" s="20">
        <v>44</v>
      </c>
      <c r="O100" s="21">
        <v>47</v>
      </c>
      <c r="R100" s="21">
        <f t="shared" si="26"/>
        <v>47</v>
      </c>
      <c r="U100" s="21">
        <v>47</v>
      </c>
      <c r="X100" s="21">
        <f t="shared" si="25"/>
        <v>47</v>
      </c>
      <c r="Z100" s="21">
        <v>47</v>
      </c>
      <c r="AC100" s="21">
        <f t="shared" si="22"/>
        <v>47</v>
      </c>
      <c r="AE100" s="21">
        <v>47</v>
      </c>
      <c r="AG100" s="21">
        <v>-3</v>
      </c>
      <c r="AH100" s="21">
        <f t="shared" si="23"/>
        <v>44</v>
      </c>
      <c r="AJ100" s="21">
        <v>44</v>
      </c>
      <c r="AM100" s="21">
        <f t="shared" si="24"/>
        <v>44</v>
      </c>
      <c r="AO100" s="21">
        <v>44</v>
      </c>
      <c r="AR100" s="21">
        <f t="shared" si="20"/>
        <v>44</v>
      </c>
      <c r="AT100" s="21">
        <v>44</v>
      </c>
      <c r="AW100" s="21">
        <f t="shared" si="21"/>
        <v>44</v>
      </c>
      <c r="AY100" s="21">
        <v>44</v>
      </c>
      <c r="BB100" s="21">
        <f t="shared" si="16"/>
        <v>44</v>
      </c>
      <c r="BD100" s="21">
        <v>44</v>
      </c>
      <c r="BG100" s="21">
        <f t="shared" si="17"/>
        <v>44</v>
      </c>
      <c r="BI100" s="21">
        <v>44</v>
      </c>
      <c r="BL100" s="21">
        <f t="shared" si="19"/>
        <v>44</v>
      </c>
      <c r="BN100" s="21">
        <v>44</v>
      </c>
      <c r="BQ100" s="21">
        <f t="shared" si="18"/>
        <v>44</v>
      </c>
    </row>
    <row r="101" spans="1:69" x14ac:dyDescent="0.45">
      <c r="A101" s="66" t="s">
        <v>28</v>
      </c>
      <c r="B101" s="22">
        <v>33849386660</v>
      </c>
      <c r="C101" s="40" t="s">
        <v>224</v>
      </c>
      <c r="D101" s="20" t="s">
        <v>225</v>
      </c>
      <c r="E101" s="20" t="s">
        <v>49</v>
      </c>
      <c r="F101" s="20" t="s">
        <v>104</v>
      </c>
      <c r="G101" s="20" t="s">
        <v>148</v>
      </c>
      <c r="H101" s="20" t="s">
        <v>195</v>
      </c>
      <c r="I101" s="20"/>
      <c r="J101" s="20"/>
      <c r="K101" s="20"/>
      <c r="L101" s="35">
        <v>177</v>
      </c>
      <c r="M101" s="20">
        <v>160</v>
      </c>
      <c r="O101" s="21">
        <v>190</v>
      </c>
      <c r="Q101" s="57"/>
      <c r="R101" s="21">
        <f t="shared" si="26"/>
        <v>190</v>
      </c>
      <c r="U101" s="21">
        <v>190</v>
      </c>
      <c r="W101" s="21">
        <v>-11</v>
      </c>
      <c r="X101" s="21">
        <f t="shared" si="25"/>
        <v>179</v>
      </c>
      <c r="Z101" s="21">
        <v>179</v>
      </c>
      <c r="AC101" s="21">
        <f t="shared" si="22"/>
        <v>179</v>
      </c>
      <c r="AE101" s="21">
        <v>179</v>
      </c>
      <c r="AH101" s="21">
        <f t="shared" si="23"/>
        <v>179</v>
      </c>
      <c r="AJ101" s="21">
        <v>179</v>
      </c>
      <c r="AM101" s="21">
        <f t="shared" si="24"/>
        <v>179</v>
      </c>
      <c r="AO101" s="21">
        <v>179</v>
      </c>
      <c r="AQ101" s="21">
        <v>-2</v>
      </c>
      <c r="AR101" s="21">
        <f t="shared" si="20"/>
        <v>177</v>
      </c>
      <c r="AT101" s="21">
        <v>177</v>
      </c>
      <c r="AW101" s="21">
        <f t="shared" si="21"/>
        <v>177</v>
      </c>
      <c r="AY101" s="21">
        <v>177</v>
      </c>
      <c r="BB101" s="21">
        <f t="shared" si="16"/>
        <v>177</v>
      </c>
      <c r="BD101" s="21">
        <v>177</v>
      </c>
      <c r="BG101" s="21">
        <f t="shared" si="17"/>
        <v>177</v>
      </c>
      <c r="BI101" s="21">
        <v>177</v>
      </c>
      <c r="BL101" s="21">
        <f t="shared" si="19"/>
        <v>177</v>
      </c>
      <c r="BN101" s="21">
        <v>177</v>
      </c>
      <c r="BP101" s="21">
        <v>-17</v>
      </c>
      <c r="BQ101" s="21">
        <f t="shared" si="18"/>
        <v>160</v>
      </c>
    </row>
    <row r="102" spans="1:69" x14ac:dyDescent="0.45">
      <c r="A102" s="66" t="s">
        <v>28</v>
      </c>
      <c r="B102" s="22">
        <v>33849107838</v>
      </c>
      <c r="C102" s="40" t="s">
        <v>226</v>
      </c>
      <c r="D102" s="20" t="s">
        <v>227</v>
      </c>
      <c r="E102" s="20" t="s">
        <v>46</v>
      </c>
      <c r="F102" s="20"/>
      <c r="G102" s="20"/>
      <c r="H102" s="20"/>
      <c r="I102" s="20"/>
      <c r="J102" s="20"/>
      <c r="K102" s="20"/>
      <c r="L102" s="35">
        <v>91</v>
      </c>
      <c r="M102" s="20">
        <v>91</v>
      </c>
      <c r="O102" s="21">
        <v>103</v>
      </c>
      <c r="R102" s="21">
        <f t="shared" si="26"/>
        <v>103</v>
      </c>
      <c r="U102" s="21">
        <v>103</v>
      </c>
      <c r="X102" s="21">
        <f t="shared" si="25"/>
        <v>103</v>
      </c>
      <c r="Z102" s="21">
        <v>103</v>
      </c>
      <c r="AC102" s="21">
        <f t="shared" si="22"/>
        <v>103</v>
      </c>
      <c r="AE102" s="21">
        <v>103</v>
      </c>
      <c r="AH102" s="21">
        <f t="shared" si="23"/>
        <v>103</v>
      </c>
      <c r="AJ102" s="21">
        <v>103</v>
      </c>
      <c r="AM102" s="21">
        <f t="shared" si="24"/>
        <v>103</v>
      </c>
      <c r="AO102" s="21">
        <v>103</v>
      </c>
      <c r="AQ102" s="21">
        <v>-12</v>
      </c>
      <c r="AR102" s="21">
        <f t="shared" si="20"/>
        <v>91</v>
      </c>
      <c r="AT102" s="21">
        <v>91</v>
      </c>
      <c r="AW102" s="21">
        <f t="shared" si="21"/>
        <v>91</v>
      </c>
      <c r="AY102" s="21">
        <v>91</v>
      </c>
      <c r="BB102" s="21">
        <f t="shared" si="16"/>
        <v>91</v>
      </c>
      <c r="BD102" s="21">
        <v>91</v>
      </c>
      <c r="BG102" s="21">
        <f t="shared" si="17"/>
        <v>91</v>
      </c>
      <c r="BI102" s="21">
        <v>91</v>
      </c>
      <c r="BL102" s="21">
        <f t="shared" si="19"/>
        <v>91</v>
      </c>
      <c r="BN102" s="21">
        <v>91</v>
      </c>
      <c r="BQ102" s="21">
        <f t="shared" si="18"/>
        <v>91</v>
      </c>
    </row>
    <row r="103" spans="1:69" x14ac:dyDescent="0.45">
      <c r="A103" s="66" t="s">
        <v>28</v>
      </c>
      <c r="B103" s="22">
        <v>33849691993</v>
      </c>
      <c r="C103" s="40" t="s">
        <v>228</v>
      </c>
      <c r="D103" s="20" t="s">
        <v>229</v>
      </c>
      <c r="E103" s="20" t="s">
        <v>80</v>
      </c>
      <c r="F103" s="20" t="s">
        <v>113</v>
      </c>
      <c r="G103" s="20"/>
      <c r="H103" s="20"/>
      <c r="I103" s="20"/>
      <c r="J103" s="20"/>
      <c r="K103" s="20"/>
      <c r="L103" s="35">
        <v>126</v>
      </c>
      <c r="M103" s="20">
        <v>126</v>
      </c>
      <c r="O103" s="21">
        <v>168</v>
      </c>
      <c r="Q103" s="21">
        <v>-5</v>
      </c>
      <c r="R103" s="21">
        <f t="shared" si="26"/>
        <v>163</v>
      </c>
      <c r="U103" s="21">
        <v>163</v>
      </c>
      <c r="X103" s="21">
        <f t="shared" si="25"/>
        <v>163</v>
      </c>
      <c r="Z103" s="21">
        <v>163</v>
      </c>
      <c r="AB103" s="21">
        <v>-19</v>
      </c>
      <c r="AC103" s="21">
        <f t="shared" si="22"/>
        <v>144</v>
      </c>
      <c r="AE103" s="21">
        <v>144</v>
      </c>
      <c r="AH103" s="21">
        <f t="shared" si="23"/>
        <v>144</v>
      </c>
      <c r="AJ103" s="21">
        <v>144</v>
      </c>
      <c r="AM103" s="21">
        <f t="shared" si="24"/>
        <v>144</v>
      </c>
      <c r="AO103" s="21">
        <v>144</v>
      </c>
      <c r="AQ103" s="21">
        <v>-12</v>
      </c>
      <c r="AR103" s="21">
        <f t="shared" si="20"/>
        <v>132</v>
      </c>
      <c r="AT103" s="21">
        <v>132</v>
      </c>
      <c r="AW103" s="21">
        <f t="shared" si="21"/>
        <v>132</v>
      </c>
      <c r="AY103" s="21">
        <v>132</v>
      </c>
      <c r="BB103" s="21">
        <f t="shared" si="16"/>
        <v>132</v>
      </c>
      <c r="BD103" s="21">
        <v>132</v>
      </c>
      <c r="BF103" s="21">
        <v>-6</v>
      </c>
      <c r="BG103" s="21">
        <f t="shared" si="17"/>
        <v>126</v>
      </c>
      <c r="BI103" s="21">
        <v>126</v>
      </c>
      <c r="BL103" s="21">
        <f t="shared" si="19"/>
        <v>126</v>
      </c>
      <c r="BN103" s="21">
        <v>126</v>
      </c>
      <c r="BQ103" s="21">
        <f t="shared" si="18"/>
        <v>126</v>
      </c>
    </row>
    <row r="104" spans="1:69" x14ac:dyDescent="0.45">
      <c r="A104" s="66" t="s">
        <v>28</v>
      </c>
      <c r="B104" s="22">
        <v>33849988277</v>
      </c>
      <c r="C104" s="40" t="s">
        <v>230</v>
      </c>
      <c r="D104" s="20" t="s">
        <v>231</v>
      </c>
      <c r="E104" s="20" t="s">
        <v>58</v>
      </c>
      <c r="F104" s="20"/>
      <c r="G104" s="20"/>
      <c r="H104" s="20"/>
      <c r="I104" s="20"/>
      <c r="J104" s="20"/>
      <c r="K104" s="20"/>
      <c r="L104" s="35">
        <v>25</v>
      </c>
      <c r="M104" s="20">
        <v>25</v>
      </c>
      <c r="O104" s="21">
        <v>12</v>
      </c>
      <c r="R104" s="21">
        <f t="shared" si="26"/>
        <v>12</v>
      </c>
      <c r="U104" s="21">
        <v>12</v>
      </c>
      <c r="V104" s="21">
        <v>72</v>
      </c>
      <c r="W104" s="21">
        <v>-12</v>
      </c>
      <c r="X104" s="21">
        <f t="shared" si="25"/>
        <v>72</v>
      </c>
      <c r="Z104" s="21">
        <v>72</v>
      </c>
      <c r="AC104" s="21">
        <f t="shared" si="22"/>
        <v>72</v>
      </c>
      <c r="AE104" s="21">
        <v>72</v>
      </c>
      <c r="AG104" s="21">
        <v>-47</v>
      </c>
      <c r="AH104" s="21">
        <f t="shared" si="23"/>
        <v>25</v>
      </c>
      <c r="AJ104" s="21">
        <v>25</v>
      </c>
      <c r="AM104" s="21">
        <f t="shared" si="24"/>
        <v>25</v>
      </c>
      <c r="AO104" s="21">
        <v>25</v>
      </c>
      <c r="AR104" s="21">
        <f t="shared" si="20"/>
        <v>25</v>
      </c>
      <c r="AT104" s="21">
        <v>25</v>
      </c>
      <c r="AW104" s="21">
        <f t="shared" si="21"/>
        <v>25</v>
      </c>
      <c r="AY104" s="21">
        <v>25</v>
      </c>
      <c r="BB104" s="21">
        <f t="shared" si="16"/>
        <v>25</v>
      </c>
      <c r="BD104" s="21">
        <v>25</v>
      </c>
      <c r="BG104" s="21">
        <f t="shared" si="17"/>
        <v>25</v>
      </c>
      <c r="BI104" s="21">
        <v>25</v>
      </c>
      <c r="BL104" s="21">
        <f t="shared" si="19"/>
        <v>25</v>
      </c>
      <c r="BN104" s="21">
        <v>25</v>
      </c>
      <c r="BQ104" s="21">
        <f t="shared" si="18"/>
        <v>25</v>
      </c>
    </row>
    <row r="105" spans="1:69" x14ac:dyDescent="0.45">
      <c r="A105" s="66" t="s">
        <v>28</v>
      </c>
      <c r="B105" s="22">
        <v>33849988079</v>
      </c>
      <c r="C105" s="40" t="s">
        <v>232</v>
      </c>
      <c r="D105" s="20" t="s">
        <v>233</v>
      </c>
      <c r="E105" s="20" t="s">
        <v>85</v>
      </c>
      <c r="F105" s="20"/>
      <c r="G105" s="20"/>
      <c r="H105" s="20"/>
      <c r="I105" s="20"/>
      <c r="J105" s="20"/>
      <c r="K105" s="20"/>
      <c r="L105" s="35">
        <v>46</v>
      </c>
      <c r="M105" s="20">
        <v>46</v>
      </c>
      <c r="O105" s="21">
        <v>12</v>
      </c>
      <c r="Q105" s="21">
        <v>-12</v>
      </c>
      <c r="R105" s="21">
        <f t="shared" si="26"/>
        <v>0</v>
      </c>
      <c r="U105" s="21">
        <v>0</v>
      </c>
      <c r="X105" s="21">
        <f t="shared" si="25"/>
        <v>0</v>
      </c>
      <c r="Z105" s="21">
        <v>0</v>
      </c>
      <c r="AC105" s="21">
        <f t="shared" si="22"/>
        <v>0</v>
      </c>
      <c r="AE105" s="21">
        <v>0</v>
      </c>
      <c r="AH105" s="21">
        <f t="shared" si="23"/>
        <v>0</v>
      </c>
      <c r="AJ105" s="21">
        <v>0</v>
      </c>
      <c r="AK105" s="21">
        <v>48</v>
      </c>
      <c r="AM105" s="21">
        <f t="shared" si="24"/>
        <v>48</v>
      </c>
      <c r="AO105" s="21">
        <v>48</v>
      </c>
      <c r="AQ105" s="21">
        <v>-2</v>
      </c>
      <c r="AR105" s="21">
        <f t="shared" si="20"/>
        <v>46</v>
      </c>
      <c r="AT105" s="21">
        <v>46</v>
      </c>
      <c r="AW105" s="21">
        <f t="shared" si="21"/>
        <v>46</v>
      </c>
      <c r="AY105" s="21">
        <v>46</v>
      </c>
      <c r="BB105" s="21">
        <f t="shared" si="16"/>
        <v>46</v>
      </c>
      <c r="BD105" s="21">
        <v>46</v>
      </c>
      <c r="BG105" s="21">
        <f t="shared" si="17"/>
        <v>46</v>
      </c>
      <c r="BI105" s="21">
        <v>46</v>
      </c>
      <c r="BL105" s="21">
        <f t="shared" si="19"/>
        <v>46</v>
      </c>
      <c r="BN105" s="21">
        <v>46</v>
      </c>
      <c r="BQ105" s="21">
        <f t="shared" si="18"/>
        <v>46</v>
      </c>
    </row>
    <row r="106" spans="1:69" x14ac:dyDescent="0.45">
      <c r="A106" s="66" t="s">
        <v>28</v>
      </c>
      <c r="B106" s="22">
        <v>33849988529</v>
      </c>
      <c r="C106" s="40" t="s">
        <v>234</v>
      </c>
      <c r="D106" s="20" t="s">
        <v>235</v>
      </c>
      <c r="E106" s="20" t="s">
        <v>522</v>
      </c>
      <c r="F106" s="20"/>
      <c r="G106" s="20"/>
      <c r="H106" s="20"/>
      <c r="I106" s="20"/>
      <c r="J106" s="20"/>
      <c r="K106" s="20"/>
      <c r="L106" s="35">
        <v>263</v>
      </c>
      <c r="M106" s="20">
        <v>263</v>
      </c>
      <c r="O106" s="21">
        <v>12</v>
      </c>
      <c r="Q106" s="21">
        <v>-1</v>
      </c>
      <c r="R106" s="21">
        <f t="shared" si="26"/>
        <v>11</v>
      </c>
      <c r="U106" s="21">
        <v>11</v>
      </c>
      <c r="V106" s="21">
        <v>72</v>
      </c>
      <c r="X106" s="21">
        <f t="shared" si="25"/>
        <v>83</v>
      </c>
      <c r="Z106" s="21">
        <v>83</v>
      </c>
      <c r="AC106" s="21">
        <f t="shared" si="22"/>
        <v>83</v>
      </c>
      <c r="AE106" s="21">
        <v>83</v>
      </c>
      <c r="AH106" s="21">
        <f t="shared" si="23"/>
        <v>83</v>
      </c>
      <c r="AJ106" s="21">
        <v>83</v>
      </c>
      <c r="AM106" s="21">
        <f t="shared" si="24"/>
        <v>83</v>
      </c>
      <c r="AO106" s="21">
        <v>83</v>
      </c>
      <c r="AR106" s="21">
        <f t="shared" si="20"/>
        <v>83</v>
      </c>
      <c r="AT106" s="21">
        <v>83</v>
      </c>
      <c r="AW106" s="21">
        <f t="shared" si="21"/>
        <v>83</v>
      </c>
      <c r="AY106" s="21">
        <v>83</v>
      </c>
      <c r="BB106" s="21">
        <f t="shared" si="16"/>
        <v>83</v>
      </c>
      <c r="BD106" s="21">
        <v>83</v>
      </c>
      <c r="BE106" s="21">
        <v>192</v>
      </c>
      <c r="BG106" s="21">
        <f t="shared" si="17"/>
        <v>275</v>
      </c>
      <c r="BI106" s="21">
        <v>275</v>
      </c>
      <c r="BK106" s="21">
        <v>-12</v>
      </c>
      <c r="BL106" s="21">
        <f t="shared" si="19"/>
        <v>263</v>
      </c>
      <c r="BN106" s="21">
        <v>263</v>
      </c>
      <c r="BQ106" s="21">
        <f t="shared" si="18"/>
        <v>263</v>
      </c>
    </row>
    <row r="107" spans="1:69" x14ac:dyDescent="0.45">
      <c r="A107" s="66" t="s">
        <v>28</v>
      </c>
      <c r="B107" s="22">
        <v>33849976847</v>
      </c>
      <c r="C107" s="40" t="s">
        <v>236</v>
      </c>
      <c r="D107" s="20" t="s">
        <v>237</v>
      </c>
      <c r="E107" s="20" t="s">
        <v>80</v>
      </c>
      <c r="F107" s="20"/>
      <c r="G107" s="20"/>
      <c r="H107" s="20"/>
      <c r="I107" s="20"/>
      <c r="J107" s="20"/>
      <c r="K107" s="20"/>
      <c r="L107" s="35">
        <v>34</v>
      </c>
      <c r="M107" s="20">
        <v>34</v>
      </c>
      <c r="O107" s="21">
        <v>72</v>
      </c>
      <c r="Q107" s="21">
        <v>-5</v>
      </c>
      <c r="R107" s="21">
        <f t="shared" si="26"/>
        <v>67</v>
      </c>
      <c r="U107" s="21">
        <v>67</v>
      </c>
      <c r="X107" s="21">
        <f t="shared" si="25"/>
        <v>67</v>
      </c>
      <c r="Z107" s="21">
        <v>67</v>
      </c>
      <c r="AC107" s="21">
        <f t="shared" si="22"/>
        <v>67</v>
      </c>
      <c r="AE107" s="21">
        <v>67</v>
      </c>
      <c r="AG107" s="21">
        <v>-18</v>
      </c>
      <c r="AH107" s="21">
        <f t="shared" si="23"/>
        <v>49</v>
      </c>
      <c r="AJ107" s="21">
        <v>49</v>
      </c>
      <c r="AM107" s="21">
        <f t="shared" si="24"/>
        <v>49</v>
      </c>
      <c r="AO107" s="21">
        <v>49</v>
      </c>
      <c r="AQ107" s="21">
        <v>-15</v>
      </c>
      <c r="AR107" s="21">
        <f t="shared" si="20"/>
        <v>34</v>
      </c>
      <c r="AT107" s="21">
        <v>34</v>
      </c>
      <c r="AW107" s="21">
        <f t="shared" si="21"/>
        <v>34</v>
      </c>
      <c r="AY107" s="21">
        <v>34</v>
      </c>
      <c r="BB107" s="21">
        <f t="shared" si="16"/>
        <v>34</v>
      </c>
      <c r="BD107" s="21">
        <v>34</v>
      </c>
      <c r="BG107" s="21">
        <f t="shared" si="17"/>
        <v>34</v>
      </c>
      <c r="BI107" s="21">
        <v>34</v>
      </c>
      <c r="BL107" s="21">
        <f t="shared" si="19"/>
        <v>34</v>
      </c>
      <c r="BN107" s="21">
        <v>34</v>
      </c>
      <c r="BQ107" s="21">
        <f t="shared" si="18"/>
        <v>34</v>
      </c>
    </row>
    <row r="108" spans="1:69" x14ac:dyDescent="0.45">
      <c r="A108" s="66" t="s">
        <v>28</v>
      </c>
      <c r="B108" s="22">
        <v>33849032147</v>
      </c>
      <c r="C108" s="40" t="s">
        <v>238</v>
      </c>
      <c r="D108" s="20" t="s">
        <v>239</v>
      </c>
      <c r="E108" s="20" t="s">
        <v>62</v>
      </c>
      <c r="F108" s="20"/>
      <c r="G108" s="20"/>
      <c r="H108" s="20"/>
      <c r="I108" s="20"/>
      <c r="J108" s="20"/>
      <c r="K108" s="20" t="s">
        <v>514</v>
      </c>
      <c r="L108" s="35">
        <v>156</v>
      </c>
      <c r="M108" s="20">
        <v>156</v>
      </c>
      <c r="O108" s="21">
        <v>156</v>
      </c>
      <c r="R108" s="21">
        <f t="shared" si="26"/>
        <v>156</v>
      </c>
      <c r="U108" s="21">
        <v>156</v>
      </c>
      <c r="X108" s="21">
        <f t="shared" si="25"/>
        <v>156</v>
      </c>
      <c r="Z108" s="21">
        <v>156</v>
      </c>
      <c r="AC108" s="21">
        <f t="shared" si="22"/>
        <v>156</v>
      </c>
      <c r="AE108" s="21">
        <v>156</v>
      </c>
      <c r="AH108" s="21">
        <f t="shared" si="23"/>
        <v>156</v>
      </c>
      <c r="AJ108" s="21">
        <v>156</v>
      </c>
      <c r="AM108" s="21">
        <f t="shared" si="24"/>
        <v>156</v>
      </c>
      <c r="AO108" s="21">
        <v>156</v>
      </c>
      <c r="AR108" s="21">
        <f t="shared" si="20"/>
        <v>156</v>
      </c>
      <c r="AT108" s="21">
        <v>156</v>
      </c>
      <c r="AW108" s="21">
        <f t="shared" si="21"/>
        <v>156</v>
      </c>
      <c r="AY108" s="21">
        <v>156</v>
      </c>
      <c r="BB108" s="21">
        <f t="shared" si="16"/>
        <v>156</v>
      </c>
      <c r="BD108" s="21">
        <v>156</v>
      </c>
      <c r="BG108" s="21">
        <f t="shared" si="17"/>
        <v>156</v>
      </c>
      <c r="BI108" s="21">
        <v>156</v>
      </c>
      <c r="BL108" s="21">
        <f t="shared" si="19"/>
        <v>156</v>
      </c>
      <c r="BN108" s="21">
        <v>156</v>
      </c>
      <c r="BQ108" s="21">
        <f t="shared" si="18"/>
        <v>156</v>
      </c>
    </row>
    <row r="109" spans="1:69" x14ac:dyDescent="0.45">
      <c r="A109" s="66" t="s">
        <v>28</v>
      </c>
      <c r="B109" s="22">
        <v>33849032178</v>
      </c>
      <c r="C109" s="40" t="s">
        <v>240</v>
      </c>
      <c r="D109" s="20" t="s">
        <v>241</v>
      </c>
      <c r="E109" s="20" t="s">
        <v>62</v>
      </c>
      <c r="F109" s="20"/>
      <c r="G109" s="20"/>
      <c r="H109" s="20"/>
      <c r="I109" s="20"/>
      <c r="J109" s="20"/>
      <c r="K109" s="20" t="s">
        <v>514</v>
      </c>
      <c r="L109" s="35">
        <v>136</v>
      </c>
      <c r="M109" s="20">
        <v>136</v>
      </c>
      <c r="O109" s="21">
        <v>136</v>
      </c>
      <c r="R109" s="21">
        <f t="shared" si="26"/>
        <v>136</v>
      </c>
      <c r="U109" s="21">
        <v>136</v>
      </c>
      <c r="X109" s="21">
        <f t="shared" si="25"/>
        <v>136</v>
      </c>
      <c r="Z109" s="21">
        <v>136</v>
      </c>
      <c r="AC109" s="21">
        <f t="shared" si="22"/>
        <v>136</v>
      </c>
      <c r="AE109" s="21">
        <v>136</v>
      </c>
      <c r="AH109" s="21">
        <f t="shared" si="23"/>
        <v>136</v>
      </c>
      <c r="AJ109" s="21">
        <v>136</v>
      </c>
      <c r="AM109" s="21">
        <f t="shared" si="24"/>
        <v>136</v>
      </c>
      <c r="AO109" s="21">
        <v>136</v>
      </c>
      <c r="AR109" s="21">
        <f t="shared" si="20"/>
        <v>136</v>
      </c>
      <c r="AT109" s="21">
        <v>136</v>
      </c>
      <c r="AW109" s="21">
        <f t="shared" si="21"/>
        <v>136</v>
      </c>
      <c r="AY109" s="21">
        <v>136</v>
      </c>
      <c r="BB109" s="21">
        <f t="shared" si="16"/>
        <v>136</v>
      </c>
      <c r="BD109" s="21">
        <v>136</v>
      </c>
      <c r="BG109" s="21">
        <f t="shared" si="17"/>
        <v>136</v>
      </c>
      <c r="BI109" s="21">
        <v>136</v>
      </c>
      <c r="BL109" s="21">
        <f t="shared" si="19"/>
        <v>136</v>
      </c>
      <c r="BN109" s="21">
        <v>136</v>
      </c>
      <c r="BQ109" s="21">
        <f t="shared" si="18"/>
        <v>136</v>
      </c>
    </row>
    <row r="110" spans="1:69" x14ac:dyDescent="0.45">
      <c r="A110" s="66" t="s">
        <v>28</v>
      </c>
      <c r="B110" s="22">
        <v>33849221701</v>
      </c>
      <c r="C110" s="40" t="s">
        <v>242</v>
      </c>
      <c r="D110" s="20" t="s">
        <v>243</v>
      </c>
      <c r="E110" s="20" t="s">
        <v>95</v>
      </c>
      <c r="F110" s="20"/>
      <c r="G110" s="20"/>
      <c r="H110" s="20"/>
      <c r="I110" s="20"/>
      <c r="J110" s="20"/>
      <c r="K110" s="20"/>
      <c r="L110" s="35">
        <v>153</v>
      </c>
      <c r="M110" s="20">
        <v>131</v>
      </c>
      <c r="O110" s="21">
        <v>155</v>
      </c>
      <c r="R110" s="21">
        <f t="shared" si="26"/>
        <v>155</v>
      </c>
      <c r="U110" s="21">
        <v>155</v>
      </c>
      <c r="X110" s="21">
        <f t="shared" si="25"/>
        <v>155</v>
      </c>
      <c r="Z110" s="21">
        <v>155</v>
      </c>
      <c r="AC110" s="21">
        <f t="shared" si="22"/>
        <v>155</v>
      </c>
      <c r="AE110" s="21">
        <v>155</v>
      </c>
      <c r="AH110" s="21">
        <f t="shared" si="23"/>
        <v>155</v>
      </c>
      <c r="AJ110" s="21">
        <v>155</v>
      </c>
      <c r="AM110" s="21">
        <f t="shared" si="24"/>
        <v>155</v>
      </c>
      <c r="AO110" s="21">
        <v>155</v>
      </c>
      <c r="AR110" s="21">
        <f t="shared" si="20"/>
        <v>155</v>
      </c>
      <c r="AT110" s="21">
        <v>155</v>
      </c>
      <c r="AW110" s="21">
        <f t="shared" si="21"/>
        <v>155</v>
      </c>
      <c r="AY110" s="21">
        <v>155</v>
      </c>
      <c r="BB110" s="21">
        <f t="shared" si="16"/>
        <v>155</v>
      </c>
      <c r="BD110" s="21">
        <v>155</v>
      </c>
      <c r="BG110" s="21">
        <f t="shared" si="17"/>
        <v>155</v>
      </c>
      <c r="BI110" s="21">
        <v>155</v>
      </c>
      <c r="BK110" s="21">
        <v>-2</v>
      </c>
      <c r="BL110" s="21">
        <f t="shared" si="19"/>
        <v>153</v>
      </c>
      <c r="BN110" s="21">
        <v>153</v>
      </c>
      <c r="BP110" s="21">
        <v>-22</v>
      </c>
      <c r="BQ110" s="21">
        <f t="shared" si="18"/>
        <v>131</v>
      </c>
    </row>
    <row r="111" spans="1:69" x14ac:dyDescent="0.45">
      <c r="A111" s="66" t="s">
        <v>28</v>
      </c>
      <c r="B111" s="22">
        <v>33849190007</v>
      </c>
      <c r="C111" s="40" t="s">
        <v>244</v>
      </c>
      <c r="D111" s="20" t="s">
        <v>245</v>
      </c>
      <c r="E111" s="20" t="s">
        <v>64</v>
      </c>
      <c r="F111" s="20"/>
      <c r="G111" s="20"/>
      <c r="H111" s="20"/>
      <c r="I111" s="20"/>
      <c r="J111" s="20"/>
      <c r="K111" s="20" t="s">
        <v>514</v>
      </c>
      <c r="L111" s="35">
        <v>79</v>
      </c>
      <c r="M111" s="20">
        <v>79</v>
      </c>
      <c r="O111" s="21">
        <v>84</v>
      </c>
      <c r="R111" s="21">
        <f t="shared" si="26"/>
        <v>84</v>
      </c>
      <c r="U111" s="21">
        <v>84</v>
      </c>
      <c r="W111" s="21">
        <v>-5</v>
      </c>
      <c r="X111" s="21">
        <f t="shared" si="25"/>
        <v>79</v>
      </c>
      <c r="Z111" s="21">
        <v>79</v>
      </c>
      <c r="AC111" s="21">
        <f t="shared" si="22"/>
        <v>79</v>
      </c>
      <c r="AE111" s="21">
        <v>79</v>
      </c>
      <c r="AH111" s="21">
        <f t="shared" si="23"/>
        <v>79</v>
      </c>
      <c r="AJ111" s="21">
        <v>79</v>
      </c>
      <c r="AM111" s="21">
        <f t="shared" si="24"/>
        <v>79</v>
      </c>
      <c r="AO111" s="21">
        <v>79</v>
      </c>
      <c r="AR111" s="21">
        <f t="shared" si="20"/>
        <v>79</v>
      </c>
      <c r="AT111" s="21">
        <v>79</v>
      </c>
      <c r="AW111" s="21">
        <f t="shared" si="21"/>
        <v>79</v>
      </c>
      <c r="AY111" s="21">
        <v>79</v>
      </c>
      <c r="BB111" s="21">
        <f t="shared" si="16"/>
        <v>79</v>
      </c>
      <c r="BD111" s="21">
        <v>79</v>
      </c>
      <c r="BG111" s="21">
        <f t="shared" si="17"/>
        <v>79</v>
      </c>
      <c r="BI111" s="21">
        <v>79</v>
      </c>
      <c r="BL111" s="21">
        <f t="shared" si="19"/>
        <v>79</v>
      </c>
      <c r="BN111" s="21">
        <v>79</v>
      </c>
      <c r="BQ111" s="21">
        <f t="shared" si="18"/>
        <v>79</v>
      </c>
    </row>
    <row r="112" spans="1:69" x14ac:dyDescent="0.45">
      <c r="A112" s="66" t="s">
        <v>28</v>
      </c>
      <c r="B112" s="22">
        <v>33849983241</v>
      </c>
      <c r="C112" s="40" t="s">
        <v>246</v>
      </c>
      <c r="D112" s="20" t="s">
        <v>247</v>
      </c>
      <c r="E112" s="20" t="s">
        <v>42</v>
      </c>
      <c r="F112" s="20"/>
      <c r="G112" s="20"/>
      <c r="H112" s="20"/>
      <c r="I112" s="20"/>
      <c r="J112" s="20"/>
      <c r="K112" s="20"/>
      <c r="L112" s="35">
        <v>168</v>
      </c>
      <c r="M112" s="20">
        <v>168</v>
      </c>
      <c r="O112" s="21">
        <v>203</v>
      </c>
      <c r="R112" s="21">
        <f t="shared" si="26"/>
        <v>203</v>
      </c>
      <c r="U112" s="21">
        <v>203</v>
      </c>
      <c r="W112" s="21">
        <v>-11</v>
      </c>
      <c r="X112" s="21">
        <f t="shared" si="25"/>
        <v>192</v>
      </c>
      <c r="Z112" s="21">
        <v>192</v>
      </c>
      <c r="AC112" s="21">
        <f t="shared" si="22"/>
        <v>192</v>
      </c>
      <c r="AE112" s="21">
        <v>192</v>
      </c>
      <c r="AH112" s="21">
        <f t="shared" si="23"/>
        <v>192</v>
      </c>
      <c r="AJ112" s="21">
        <v>192</v>
      </c>
      <c r="AM112" s="21">
        <f t="shared" si="24"/>
        <v>192</v>
      </c>
      <c r="AO112" s="21">
        <v>192</v>
      </c>
      <c r="AQ112" s="21">
        <v>-12</v>
      </c>
      <c r="AR112" s="21">
        <f t="shared" si="20"/>
        <v>180</v>
      </c>
      <c r="AT112" s="21">
        <v>180</v>
      </c>
      <c r="AW112" s="21">
        <f t="shared" si="21"/>
        <v>180</v>
      </c>
      <c r="AY112" s="21">
        <v>180</v>
      </c>
      <c r="BA112" s="21">
        <v>-12</v>
      </c>
      <c r="BB112" s="21">
        <f t="shared" si="16"/>
        <v>168</v>
      </c>
      <c r="BD112" s="21">
        <v>168</v>
      </c>
      <c r="BG112" s="21">
        <f t="shared" si="17"/>
        <v>168</v>
      </c>
      <c r="BI112" s="21">
        <v>168</v>
      </c>
      <c r="BL112" s="21">
        <f t="shared" si="19"/>
        <v>168</v>
      </c>
      <c r="BN112" s="21">
        <v>168</v>
      </c>
      <c r="BQ112" s="21">
        <f t="shared" si="18"/>
        <v>168</v>
      </c>
    </row>
    <row r="113" spans="1:69" x14ac:dyDescent="0.45">
      <c r="A113" s="66" t="s">
        <v>28</v>
      </c>
      <c r="B113" s="22">
        <v>33849983258</v>
      </c>
      <c r="C113" s="40" t="s">
        <v>248</v>
      </c>
      <c r="D113" s="20" t="s">
        <v>249</v>
      </c>
      <c r="E113" s="20" t="s">
        <v>108</v>
      </c>
      <c r="F113" s="20"/>
      <c r="G113" s="20"/>
      <c r="H113" s="20"/>
      <c r="I113" s="20"/>
      <c r="J113" s="20"/>
      <c r="K113" s="20"/>
      <c r="L113" s="35">
        <v>133</v>
      </c>
      <c r="M113" s="20">
        <v>133</v>
      </c>
      <c r="O113" s="21">
        <v>211</v>
      </c>
      <c r="R113" s="21">
        <f t="shared" si="26"/>
        <v>211</v>
      </c>
      <c r="U113" s="21">
        <v>211</v>
      </c>
      <c r="W113" s="21">
        <v>-30</v>
      </c>
      <c r="X113" s="21">
        <f t="shared" si="25"/>
        <v>181</v>
      </c>
      <c r="Z113" s="21">
        <v>181</v>
      </c>
      <c r="AC113" s="21">
        <f t="shared" si="22"/>
        <v>181</v>
      </c>
      <c r="AE113" s="21">
        <v>181</v>
      </c>
      <c r="AH113" s="21">
        <f t="shared" si="23"/>
        <v>181</v>
      </c>
      <c r="AJ113" s="21">
        <v>181</v>
      </c>
      <c r="AM113" s="21">
        <f t="shared" si="24"/>
        <v>181</v>
      </c>
      <c r="AO113" s="21">
        <v>181</v>
      </c>
      <c r="AQ113" s="21">
        <v>-12</v>
      </c>
      <c r="AR113" s="21">
        <f t="shared" si="20"/>
        <v>169</v>
      </c>
      <c r="AT113" s="21">
        <v>169</v>
      </c>
      <c r="AW113" s="21">
        <f t="shared" si="21"/>
        <v>169</v>
      </c>
      <c r="AY113" s="21">
        <v>169</v>
      </c>
      <c r="BB113" s="21">
        <f t="shared" si="16"/>
        <v>169</v>
      </c>
      <c r="BD113" s="21">
        <v>169</v>
      </c>
      <c r="BF113" s="21">
        <v>-12</v>
      </c>
      <c r="BG113" s="21">
        <f t="shared" si="17"/>
        <v>157</v>
      </c>
      <c r="BI113" s="21">
        <v>157</v>
      </c>
      <c r="BK113" s="21">
        <v>-24</v>
      </c>
      <c r="BL113" s="21">
        <f t="shared" si="19"/>
        <v>133</v>
      </c>
      <c r="BN113" s="21">
        <v>133</v>
      </c>
      <c r="BQ113" s="21">
        <f t="shared" si="18"/>
        <v>133</v>
      </c>
    </row>
    <row r="114" spans="1:69" x14ac:dyDescent="0.45">
      <c r="A114" s="66" t="s">
        <v>28</v>
      </c>
      <c r="B114" s="22">
        <v>33849983197</v>
      </c>
      <c r="C114" s="40" t="s">
        <v>250</v>
      </c>
      <c r="D114" s="20" t="s">
        <v>251</v>
      </c>
      <c r="E114" s="20" t="s">
        <v>132</v>
      </c>
      <c r="F114" s="20" t="s">
        <v>113</v>
      </c>
      <c r="G114" s="20"/>
      <c r="H114" s="20"/>
      <c r="I114" s="20"/>
      <c r="J114" s="20"/>
      <c r="K114" s="20"/>
      <c r="L114" s="35">
        <v>107</v>
      </c>
      <c r="M114" s="20">
        <v>107</v>
      </c>
      <c r="O114" s="21">
        <v>156</v>
      </c>
      <c r="Q114" s="21">
        <v>-12</v>
      </c>
      <c r="R114" s="21">
        <f t="shared" si="26"/>
        <v>144</v>
      </c>
      <c r="U114" s="21">
        <v>144</v>
      </c>
      <c r="W114" s="21">
        <v>-29</v>
      </c>
      <c r="X114" s="21">
        <f t="shared" si="25"/>
        <v>115</v>
      </c>
      <c r="Z114" s="21">
        <v>115</v>
      </c>
      <c r="AB114" s="21">
        <v>-68</v>
      </c>
      <c r="AC114" s="21">
        <f t="shared" si="22"/>
        <v>47</v>
      </c>
      <c r="AE114" s="21">
        <v>47</v>
      </c>
      <c r="AG114" s="21">
        <v>-12</v>
      </c>
      <c r="AH114" s="21">
        <f t="shared" si="23"/>
        <v>35</v>
      </c>
      <c r="AJ114" s="21">
        <v>35</v>
      </c>
      <c r="AK114" s="21">
        <v>72</v>
      </c>
      <c r="AM114" s="21">
        <f t="shared" si="24"/>
        <v>107</v>
      </c>
      <c r="AO114" s="21">
        <v>107</v>
      </c>
      <c r="AR114" s="21">
        <f t="shared" si="20"/>
        <v>107</v>
      </c>
      <c r="AT114" s="21">
        <v>107</v>
      </c>
      <c r="AW114" s="21">
        <f t="shared" si="21"/>
        <v>107</v>
      </c>
      <c r="AY114" s="21">
        <v>107</v>
      </c>
      <c r="BB114" s="21">
        <f t="shared" si="16"/>
        <v>107</v>
      </c>
      <c r="BD114" s="21">
        <v>107</v>
      </c>
      <c r="BG114" s="21">
        <f t="shared" si="17"/>
        <v>107</v>
      </c>
      <c r="BI114" s="21">
        <v>107</v>
      </c>
      <c r="BL114" s="21">
        <f t="shared" si="19"/>
        <v>107</v>
      </c>
      <c r="BN114" s="21">
        <v>107</v>
      </c>
      <c r="BQ114" s="21">
        <f t="shared" si="18"/>
        <v>107</v>
      </c>
    </row>
    <row r="115" spans="1:69" x14ac:dyDescent="0.45">
      <c r="A115" s="66" t="s">
        <v>28</v>
      </c>
      <c r="B115" s="22">
        <v>33849983265</v>
      </c>
      <c r="C115" s="40" t="s">
        <v>252</v>
      </c>
      <c r="D115" s="20" t="s">
        <v>253</v>
      </c>
      <c r="E115" s="20" t="s">
        <v>132</v>
      </c>
      <c r="F115" s="20" t="s">
        <v>113</v>
      </c>
      <c r="G115" s="20"/>
      <c r="H115" s="20"/>
      <c r="I115" s="20"/>
      <c r="J115" s="20"/>
      <c r="K115" s="20"/>
      <c r="L115" s="35">
        <v>114</v>
      </c>
      <c r="M115" s="20">
        <v>114</v>
      </c>
      <c r="O115" s="21">
        <v>148</v>
      </c>
      <c r="R115" s="21">
        <f t="shared" si="26"/>
        <v>148</v>
      </c>
      <c r="U115" s="21">
        <v>148</v>
      </c>
      <c r="W115" s="21">
        <v>-25</v>
      </c>
      <c r="X115" s="21">
        <f t="shared" si="25"/>
        <v>123</v>
      </c>
      <c r="Z115" s="21">
        <v>123</v>
      </c>
      <c r="AB115" s="21">
        <v>-69</v>
      </c>
      <c r="AC115" s="21">
        <f t="shared" si="22"/>
        <v>54</v>
      </c>
      <c r="AE115" s="21">
        <v>54</v>
      </c>
      <c r="AG115" s="21">
        <v>-12</v>
      </c>
      <c r="AH115" s="21">
        <f t="shared" si="23"/>
        <v>42</v>
      </c>
      <c r="AJ115" s="21">
        <v>42</v>
      </c>
      <c r="AK115" s="21">
        <v>72</v>
      </c>
      <c r="AM115" s="21">
        <f t="shared" si="24"/>
        <v>114</v>
      </c>
      <c r="AO115" s="21">
        <v>114</v>
      </c>
      <c r="AR115" s="21">
        <f t="shared" si="20"/>
        <v>114</v>
      </c>
      <c r="AT115" s="21">
        <v>114</v>
      </c>
      <c r="AW115" s="21">
        <f t="shared" si="21"/>
        <v>114</v>
      </c>
      <c r="AY115" s="21">
        <v>114</v>
      </c>
      <c r="BB115" s="21">
        <f t="shared" si="16"/>
        <v>114</v>
      </c>
      <c r="BD115" s="21">
        <v>114</v>
      </c>
      <c r="BG115" s="21">
        <f t="shared" si="17"/>
        <v>114</v>
      </c>
      <c r="BI115" s="21">
        <v>114</v>
      </c>
      <c r="BL115" s="21">
        <f t="shared" si="19"/>
        <v>114</v>
      </c>
      <c r="BN115" s="21">
        <v>114</v>
      </c>
      <c r="BQ115" s="21">
        <f t="shared" si="18"/>
        <v>114</v>
      </c>
    </row>
    <row r="116" spans="1:69" x14ac:dyDescent="0.45">
      <c r="A116" s="66" t="s">
        <v>28</v>
      </c>
      <c r="B116" s="22">
        <v>33849983203</v>
      </c>
      <c r="C116" s="40" t="s">
        <v>254</v>
      </c>
      <c r="D116" s="20" t="s">
        <v>255</v>
      </c>
      <c r="E116" s="20" t="s">
        <v>80</v>
      </c>
      <c r="F116" s="20" t="s">
        <v>256</v>
      </c>
      <c r="G116" s="20"/>
      <c r="H116" s="20"/>
      <c r="I116" s="20"/>
      <c r="J116" s="20"/>
      <c r="K116" s="20"/>
      <c r="L116" s="35">
        <v>74</v>
      </c>
      <c r="M116" s="20">
        <v>74</v>
      </c>
      <c r="O116" s="21">
        <v>128</v>
      </c>
      <c r="Q116" s="21">
        <v>-5</v>
      </c>
      <c r="R116" s="21">
        <f t="shared" si="26"/>
        <v>123</v>
      </c>
      <c r="U116" s="21">
        <v>123</v>
      </c>
      <c r="X116" s="21">
        <f t="shared" si="25"/>
        <v>123</v>
      </c>
      <c r="Z116" s="21">
        <v>123</v>
      </c>
      <c r="AC116" s="21">
        <f t="shared" si="22"/>
        <v>123</v>
      </c>
      <c r="AE116" s="21">
        <v>123</v>
      </c>
      <c r="AG116" s="21">
        <v>-1</v>
      </c>
      <c r="AH116" s="21">
        <f t="shared" si="23"/>
        <v>122</v>
      </c>
      <c r="AJ116" s="21">
        <v>122</v>
      </c>
      <c r="AM116" s="21">
        <f t="shared" si="24"/>
        <v>122</v>
      </c>
      <c r="AO116" s="21">
        <v>122</v>
      </c>
      <c r="AQ116" s="21">
        <v>-36</v>
      </c>
      <c r="AR116" s="21">
        <f t="shared" si="20"/>
        <v>86</v>
      </c>
      <c r="AT116" s="21">
        <v>86</v>
      </c>
      <c r="AW116" s="21">
        <f t="shared" si="21"/>
        <v>86</v>
      </c>
      <c r="AY116" s="21">
        <v>86</v>
      </c>
      <c r="BB116" s="21">
        <f t="shared" si="16"/>
        <v>86</v>
      </c>
      <c r="BD116" s="21">
        <v>86</v>
      </c>
      <c r="BF116" s="21">
        <v>-12</v>
      </c>
      <c r="BG116" s="21">
        <f t="shared" si="17"/>
        <v>74</v>
      </c>
      <c r="BI116" s="21">
        <v>74</v>
      </c>
      <c r="BL116" s="21">
        <f t="shared" si="19"/>
        <v>74</v>
      </c>
      <c r="BN116" s="21">
        <v>74</v>
      </c>
      <c r="BQ116" s="21">
        <f t="shared" si="18"/>
        <v>74</v>
      </c>
    </row>
    <row r="117" spans="1:69" x14ac:dyDescent="0.45">
      <c r="A117" s="66" t="s">
        <v>28</v>
      </c>
      <c r="B117" s="22">
        <v>33849303117</v>
      </c>
      <c r="C117" s="40" t="s">
        <v>257</v>
      </c>
      <c r="D117" s="20" t="s">
        <v>258</v>
      </c>
      <c r="E117" s="20" t="s">
        <v>34</v>
      </c>
      <c r="F117" s="20"/>
      <c r="G117" s="20"/>
      <c r="H117" s="20"/>
      <c r="I117" s="20"/>
      <c r="J117" s="20"/>
      <c r="K117" s="20" t="s">
        <v>514</v>
      </c>
      <c r="L117" s="35">
        <v>35</v>
      </c>
      <c r="M117" s="20">
        <v>35</v>
      </c>
      <c r="O117" s="21">
        <v>57</v>
      </c>
      <c r="Q117" s="21">
        <v>-2</v>
      </c>
      <c r="R117" s="21">
        <f t="shared" si="26"/>
        <v>55</v>
      </c>
      <c r="U117" s="21">
        <v>55</v>
      </c>
      <c r="W117" s="21">
        <v>-14</v>
      </c>
      <c r="X117" s="21">
        <f t="shared" si="25"/>
        <v>41</v>
      </c>
      <c r="Z117" s="21">
        <v>41</v>
      </c>
      <c r="AC117" s="21">
        <f t="shared" si="22"/>
        <v>41</v>
      </c>
      <c r="AE117" s="21">
        <v>41</v>
      </c>
      <c r="AH117" s="21">
        <f t="shared" si="23"/>
        <v>41</v>
      </c>
      <c r="AJ117" s="21">
        <v>41</v>
      </c>
      <c r="AM117" s="21">
        <f t="shared" si="24"/>
        <v>41</v>
      </c>
      <c r="AO117" s="21">
        <v>41</v>
      </c>
      <c r="AR117" s="21">
        <f t="shared" si="20"/>
        <v>41</v>
      </c>
      <c r="AT117" s="21">
        <v>41</v>
      </c>
      <c r="AW117" s="21">
        <f t="shared" si="21"/>
        <v>41</v>
      </c>
      <c r="AY117" s="21">
        <v>41</v>
      </c>
      <c r="BA117" s="21">
        <v>-5</v>
      </c>
      <c r="BB117" s="21">
        <f t="shared" si="16"/>
        <v>36</v>
      </c>
      <c r="BD117" s="21">
        <v>36</v>
      </c>
      <c r="BG117" s="21">
        <f t="shared" si="17"/>
        <v>36</v>
      </c>
      <c r="BI117" s="21">
        <v>36</v>
      </c>
      <c r="BK117" s="21">
        <v>-1</v>
      </c>
      <c r="BL117" s="21">
        <f t="shared" si="19"/>
        <v>35</v>
      </c>
      <c r="BN117" s="21">
        <v>35</v>
      </c>
      <c r="BQ117" s="21">
        <f t="shared" si="18"/>
        <v>35</v>
      </c>
    </row>
    <row r="118" spans="1:69" x14ac:dyDescent="0.45">
      <c r="A118" s="66" t="s">
        <v>28</v>
      </c>
      <c r="B118" s="22">
        <v>33849547450</v>
      </c>
      <c r="C118" s="40" t="s">
        <v>259</v>
      </c>
      <c r="D118" s="20" t="s">
        <v>260</v>
      </c>
      <c r="E118" s="20" t="s">
        <v>73</v>
      </c>
      <c r="F118" s="20"/>
      <c r="G118" s="20"/>
      <c r="H118" s="20"/>
      <c r="I118" s="20"/>
      <c r="J118" s="20"/>
      <c r="K118" s="20"/>
      <c r="L118" s="35">
        <v>112</v>
      </c>
      <c r="M118" s="20">
        <v>93</v>
      </c>
      <c r="O118" s="21">
        <v>154</v>
      </c>
      <c r="Q118" s="21">
        <v>-7</v>
      </c>
      <c r="R118" s="21">
        <f t="shared" si="26"/>
        <v>147</v>
      </c>
      <c r="U118" s="21">
        <v>147</v>
      </c>
      <c r="W118" s="21">
        <v>-12</v>
      </c>
      <c r="X118" s="21">
        <f t="shared" si="25"/>
        <v>135</v>
      </c>
      <c r="Z118" s="21">
        <v>135</v>
      </c>
      <c r="AC118" s="21">
        <f t="shared" si="22"/>
        <v>135</v>
      </c>
      <c r="AE118" s="21">
        <v>135</v>
      </c>
      <c r="AH118" s="21">
        <f t="shared" si="23"/>
        <v>135</v>
      </c>
      <c r="AJ118" s="21">
        <v>135</v>
      </c>
      <c r="AM118" s="21">
        <f t="shared" si="24"/>
        <v>135</v>
      </c>
      <c r="AO118" s="21">
        <v>135</v>
      </c>
      <c r="AQ118" s="21">
        <v>-11</v>
      </c>
      <c r="AR118" s="21">
        <f t="shared" si="20"/>
        <v>124</v>
      </c>
      <c r="AT118" s="21">
        <v>124</v>
      </c>
      <c r="AW118" s="21">
        <f t="shared" si="21"/>
        <v>124</v>
      </c>
      <c r="AY118" s="21">
        <v>124</v>
      </c>
      <c r="BB118" s="21">
        <f t="shared" si="16"/>
        <v>124</v>
      </c>
      <c r="BD118" s="21">
        <v>124</v>
      </c>
      <c r="BG118" s="21">
        <f t="shared" si="17"/>
        <v>124</v>
      </c>
      <c r="BI118" s="21">
        <v>124</v>
      </c>
      <c r="BK118" s="21">
        <v>-12</v>
      </c>
      <c r="BL118" s="21">
        <f t="shared" si="19"/>
        <v>112</v>
      </c>
      <c r="BN118" s="21">
        <v>112</v>
      </c>
      <c r="BP118" s="21">
        <v>-19</v>
      </c>
      <c r="BQ118" s="21">
        <f t="shared" si="18"/>
        <v>93</v>
      </c>
    </row>
    <row r="119" spans="1:69" x14ac:dyDescent="0.45">
      <c r="A119" s="66" t="s">
        <v>28</v>
      </c>
      <c r="B119" s="22">
        <v>33849085471</v>
      </c>
      <c r="C119" s="40" t="s">
        <v>261</v>
      </c>
      <c r="D119" s="20" t="s">
        <v>262</v>
      </c>
      <c r="E119" s="20" t="s">
        <v>34</v>
      </c>
      <c r="F119" s="20"/>
      <c r="G119" s="20"/>
      <c r="H119" s="20"/>
      <c r="I119" s="20"/>
      <c r="J119" s="20"/>
      <c r="K119" s="20"/>
      <c r="L119" s="35">
        <v>113</v>
      </c>
      <c r="M119" s="20">
        <v>125</v>
      </c>
      <c r="O119" s="21">
        <v>228</v>
      </c>
      <c r="Q119" s="21">
        <v>-3</v>
      </c>
      <c r="R119" s="21">
        <f t="shared" si="26"/>
        <v>225</v>
      </c>
      <c r="U119" s="21">
        <v>225</v>
      </c>
      <c r="W119" s="21">
        <v>-33</v>
      </c>
      <c r="X119" s="21">
        <f t="shared" si="25"/>
        <v>192</v>
      </c>
      <c r="Z119" s="21">
        <v>192</v>
      </c>
      <c r="AC119" s="21">
        <f t="shared" si="22"/>
        <v>192</v>
      </c>
      <c r="AE119" s="21">
        <v>192</v>
      </c>
      <c r="AH119" s="21">
        <f t="shared" si="23"/>
        <v>192</v>
      </c>
      <c r="AJ119" s="21">
        <v>192</v>
      </c>
      <c r="AL119" s="21">
        <v>-48</v>
      </c>
      <c r="AM119" s="21">
        <f t="shared" si="24"/>
        <v>144</v>
      </c>
      <c r="AO119" s="21">
        <v>144</v>
      </c>
      <c r="AR119" s="21">
        <f t="shared" si="20"/>
        <v>144</v>
      </c>
      <c r="AT119" s="21">
        <v>144</v>
      </c>
      <c r="AW119" s="21">
        <f t="shared" si="21"/>
        <v>144</v>
      </c>
      <c r="AY119" s="21">
        <v>144</v>
      </c>
      <c r="BB119" s="21">
        <f t="shared" si="16"/>
        <v>144</v>
      </c>
      <c r="BD119" s="21">
        <v>144</v>
      </c>
      <c r="BF119" s="21">
        <v>-12</v>
      </c>
      <c r="BG119" s="21">
        <f t="shared" si="17"/>
        <v>132</v>
      </c>
      <c r="BI119" s="21">
        <v>132</v>
      </c>
      <c r="BK119" s="21">
        <v>-19</v>
      </c>
      <c r="BL119" s="21">
        <f t="shared" si="19"/>
        <v>113</v>
      </c>
      <c r="BN119" s="56">
        <v>125</v>
      </c>
      <c r="BQ119" s="21">
        <f t="shared" si="18"/>
        <v>125</v>
      </c>
    </row>
    <row r="120" spans="1:69" x14ac:dyDescent="0.45">
      <c r="A120" s="66" t="s">
        <v>28</v>
      </c>
      <c r="B120" s="22">
        <v>33849085501</v>
      </c>
      <c r="C120" s="40" t="s">
        <v>263</v>
      </c>
      <c r="D120" s="20" t="s">
        <v>264</v>
      </c>
      <c r="E120" s="20" t="s">
        <v>38</v>
      </c>
      <c r="F120" s="20"/>
      <c r="G120" s="20"/>
      <c r="H120" s="20"/>
      <c r="I120" s="20"/>
      <c r="J120" s="20"/>
      <c r="K120" s="20"/>
      <c r="L120" s="35">
        <v>115</v>
      </c>
      <c r="M120" s="20">
        <v>115</v>
      </c>
      <c r="O120" s="21">
        <v>145</v>
      </c>
      <c r="Q120" s="21">
        <v>-6</v>
      </c>
      <c r="R120" s="21">
        <f t="shared" si="26"/>
        <v>139</v>
      </c>
      <c r="U120" s="21">
        <v>139</v>
      </c>
      <c r="W120" s="21">
        <v>-24</v>
      </c>
      <c r="X120" s="21">
        <f t="shared" si="25"/>
        <v>115</v>
      </c>
      <c r="Z120" s="21">
        <v>115</v>
      </c>
      <c r="AC120" s="21">
        <f t="shared" si="22"/>
        <v>115</v>
      </c>
      <c r="AE120" s="21">
        <v>115</v>
      </c>
      <c r="AH120" s="21">
        <f t="shared" si="23"/>
        <v>115</v>
      </c>
      <c r="AJ120" s="21">
        <v>115</v>
      </c>
      <c r="AM120" s="21">
        <f t="shared" si="24"/>
        <v>115</v>
      </c>
      <c r="AO120" s="21">
        <v>115</v>
      </c>
      <c r="AR120" s="21">
        <f t="shared" si="20"/>
        <v>115</v>
      </c>
      <c r="AT120" s="21">
        <v>115</v>
      </c>
      <c r="AW120" s="21">
        <f t="shared" si="21"/>
        <v>115</v>
      </c>
      <c r="AY120" s="21">
        <v>115</v>
      </c>
      <c r="BB120" s="21">
        <f t="shared" si="16"/>
        <v>115</v>
      </c>
      <c r="BD120" s="21">
        <v>115</v>
      </c>
      <c r="BG120" s="21">
        <f t="shared" si="17"/>
        <v>115</v>
      </c>
      <c r="BI120" s="21">
        <v>115</v>
      </c>
      <c r="BL120" s="21">
        <f t="shared" si="19"/>
        <v>115</v>
      </c>
      <c r="BN120" s="21">
        <v>115</v>
      </c>
      <c r="BQ120" s="21">
        <f t="shared" si="18"/>
        <v>115</v>
      </c>
    </row>
    <row r="121" spans="1:69" x14ac:dyDescent="0.45">
      <c r="A121" s="66" t="s">
        <v>28</v>
      </c>
      <c r="B121" s="22">
        <v>33849932447</v>
      </c>
      <c r="C121" s="40" t="s">
        <v>265</v>
      </c>
      <c r="D121" s="20" t="s">
        <v>266</v>
      </c>
      <c r="E121" s="20" t="s">
        <v>267</v>
      </c>
      <c r="F121" s="20"/>
      <c r="G121" s="20"/>
      <c r="H121" s="20"/>
      <c r="I121" s="20"/>
      <c r="J121" s="20"/>
      <c r="K121" s="20"/>
      <c r="L121" s="35">
        <v>181</v>
      </c>
      <c r="M121" s="20">
        <v>181</v>
      </c>
      <c r="O121" s="21">
        <v>97</v>
      </c>
      <c r="Q121" s="21">
        <v>-12</v>
      </c>
      <c r="R121" s="21">
        <f t="shared" si="26"/>
        <v>85</v>
      </c>
      <c r="U121" s="21">
        <v>85</v>
      </c>
      <c r="W121" s="21">
        <v>-18</v>
      </c>
      <c r="X121" s="21">
        <f t="shared" si="25"/>
        <v>67</v>
      </c>
      <c r="Z121" s="21">
        <v>67</v>
      </c>
      <c r="AB121" s="21">
        <v>-10</v>
      </c>
      <c r="AC121" s="21">
        <f t="shared" si="22"/>
        <v>57</v>
      </c>
      <c r="AE121" s="21">
        <v>57</v>
      </c>
      <c r="AG121" s="21">
        <v>-20</v>
      </c>
      <c r="AH121" s="21">
        <f t="shared" si="23"/>
        <v>37</v>
      </c>
      <c r="AJ121" s="21">
        <v>37</v>
      </c>
      <c r="AM121" s="21">
        <f t="shared" si="24"/>
        <v>37</v>
      </c>
      <c r="AO121" s="21">
        <v>37</v>
      </c>
      <c r="AR121" s="21">
        <f t="shared" si="20"/>
        <v>37</v>
      </c>
      <c r="AT121" s="21">
        <v>37</v>
      </c>
      <c r="AW121" s="21">
        <f t="shared" si="21"/>
        <v>37</v>
      </c>
      <c r="AY121" s="21">
        <v>37</v>
      </c>
      <c r="BB121" s="21">
        <f t="shared" si="16"/>
        <v>37</v>
      </c>
      <c r="BD121" s="21">
        <v>37</v>
      </c>
      <c r="BG121" s="21">
        <f t="shared" si="17"/>
        <v>37</v>
      </c>
      <c r="BI121" s="21">
        <v>37</v>
      </c>
      <c r="BJ121" s="21">
        <v>144</v>
      </c>
      <c r="BL121" s="21">
        <f t="shared" si="19"/>
        <v>181</v>
      </c>
      <c r="BN121" s="21">
        <v>181</v>
      </c>
      <c r="BQ121" s="21">
        <f t="shared" si="18"/>
        <v>181</v>
      </c>
    </row>
    <row r="122" spans="1:69" x14ac:dyDescent="0.45">
      <c r="A122" s="66" t="s">
        <v>28</v>
      </c>
      <c r="B122" s="35"/>
      <c r="C122" s="40" t="s">
        <v>627</v>
      </c>
      <c r="D122" s="20" t="s">
        <v>628</v>
      </c>
      <c r="E122" s="20" t="s">
        <v>85</v>
      </c>
      <c r="F122" s="20"/>
      <c r="G122" s="20"/>
      <c r="H122" s="20"/>
      <c r="I122" s="20"/>
      <c r="J122" s="20"/>
      <c r="K122" s="20"/>
      <c r="L122" s="35"/>
      <c r="M122" s="20">
        <v>12</v>
      </c>
      <c r="BN122" s="21">
        <v>12</v>
      </c>
      <c r="BQ122" s="21">
        <f t="shared" si="18"/>
        <v>12</v>
      </c>
    </row>
    <row r="123" spans="1:69" x14ac:dyDescent="0.45">
      <c r="A123" s="66" t="s">
        <v>28</v>
      </c>
      <c r="B123" s="22">
        <v>33849963953</v>
      </c>
      <c r="C123" s="40" t="s">
        <v>268</v>
      </c>
      <c r="D123" s="20" t="s">
        <v>269</v>
      </c>
      <c r="E123" s="20" t="s">
        <v>34</v>
      </c>
      <c r="F123" s="20"/>
      <c r="G123" s="20"/>
      <c r="H123" s="20"/>
      <c r="I123" s="20"/>
      <c r="J123" s="20"/>
      <c r="K123" s="20" t="s">
        <v>514</v>
      </c>
      <c r="L123" s="35">
        <v>18</v>
      </c>
      <c r="M123" s="20">
        <v>18</v>
      </c>
      <c r="O123" s="21">
        <v>68</v>
      </c>
      <c r="R123" s="21">
        <f t="shared" si="26"/>
        <v>68</v>
      </c>
      <c r="U123" s="21">
        <v>68</v>
      </c>
      <c r="W123" s="21">
        <v>-13</v>
      </c>
      <c r="X123" s="21">
        <f t="shared" si="25"/>
        <v>55</v>
      </c>
      <c r="Z123" s="21">
        <v>55</v>
      </c>
      <c r="AC123" s="21">
        <f t="shared" si="22"/>
        <v>55</v>
      </c>
      <c r="AE123" s="21">
        <v>55</v>
      </c>
      <c r="AH123" s="21">
        <f t="shared" si="23"/>
        <v>55</v>
      </c>
      <c r="AJ123" s="21">
        <v>55</v>
      </c>
      <c r="AL123" s="21">
        <v>-30</v>
      </c>
      <c r="AM123" s="21">
        <f t="shared" si="24"/>
        <v>25</v>
      </c>
      <c r="AO123" s="21">
        <v>25</v>
      </c>
      <c r="AR123" s="21">
        <f t="shared" si="20"/>
        <v>25</v>
      </c>
      <c r="AT123" s="21">
        <v>25</v>
      </c>
      <c r="AW123" s="21">
        <f t="shared" si="21"/>
        <v>25</v>
      </c>
      <c r="AY123" s="21">
        <v>25</v>
      </c>
      <c r="BB123" s="21">
        <f t="shared" si="16"/>
        <v>25</v>
      </c>
      <c r="BD123" s="21">
        <v>25</v>
      </c>
      <c r="BF123" s="21">
        <v>-2</v>
      </c>
      <c r="BG123" s="21">
        <f t="shared" si="17"/>
        <v>23</v>
      </c>
      <c r="BI123" s="21">
        <v>23</v>
      </c>
      <c r="BK123" s="21">
        <v>-5</v>
      </c>
      <c r="BL123" s="21">
        <f t="shared" si="19"/>
        <v>18</v>
      </c>
      <c r="BN123" s="21">
        <v>18</v>
      </c>
      <c r="BQ123" s="21">
        <f t="shared" si="18"/>
        <v>18</v>
      </c>
    </row>
    <row r="124" spans="1:69" x14ac:dyDescent="0.45">
      <c r="A124" s="66" t="s">
        <v>28</v>
      </c>
      <c r="B124" s="22">
        <v>33849200911</v>
      </c>
      <c r="C124" s="40" t="s">
        <v>621</v>
      </c>
      <c r="D124" s="20" t="s">
        <v>270</v>
      </c>
      <c r="E124" s="20" t="s">
        <v>46</v>
      </c>
      <c r="F124" s="20"/>
      <c r="G124" s="20"/>
      <c r="H124" s="20"/>
      <c r="I124" s="20"/>
      <c r="J124" s="20"/>
      <c r="K124" s="20"/>
      <c r="L124" s="35">
        <v>25</v>
      </c>
      <c r="M124" s="58">
        <v>97</v>
      </c>
      <c r="O124" s="21">
        <v>68</v>
      </c>
      <c r="R124" s="21">
        <f t="shared" si="26"/>
        <v>68</v>
      </c>
      <c r="U124" s="21">
        <v>68</v>
      </c>
      <c r="X124" s="21">
        <f t="shared" si="25"/>
        <v>68</v>
      </c>
      <c r="Z124" s="21">
        <v>68</v>
      </c>
      <c r="AC124" s="21">
        <f t="shared" si="22"/>
        <v>68</v>
      </c>
      <c r="AE124" s="21">
        <v>68</v>
      </c>
      <c r="AH124" s="21">
        <f t="shared" si="23"/>
        <v>68</v>
      </c>
      <c r="AJ124" s="21">
        <v>68</v>
      </c>
      <c r="AM124" s="21">
        <f t="shared" si="24"/>
        <v>68</v>
      </c>
      <c r="AO124" s="21">
        <v>68</v>
      </c>
      <c r="AR124" s="21">
        <f t="shared" si="20"/>
        <v>68</v>
      </c>
      <c r="AT124" s="21">
        <v>68</v>
      </c>
      <c r="AW124" s="21">
        <f t="shared" si="21"/>
        <v>68</v>
      </c>
      <c r="AY124" s="21">
        <v>25</v>
      </c>
      <c r="BB124" s="21">
        <f t="shared" si="16"/>
        <v>25</v>
      </c>
      <c r="BD124" s="21">
        <v>25</v>
      </c>
      <c r="BG124" s="21">
        <f t="shared" si="17"/>
        <v>25</v>
      </c>
      <c r="BI124" s="21">
        <v>25</v>
      </c>
      <c r="BL124" s="21">
        <f t="shared" si="19"/>
        <v>25</v>
      </c>
      <c r="BN124" s="21">
        <v>25</v>
      </c>
      <c r="BO124" s="21">
        <v>72</v>
      </c>
      <c r="BQ124" s="21">
        <f t="shared" si="18"/>
        <v>97</v>
      </c>
    </row>
    <row r="125" spans="1:69" x14ac:dyDescent="0.45">
      <c r="A125" s="66" t="s">
        <v>28</v>
      </c>
      <c r="B125" s="22"/>
      <c r="C125" s="40" t="s">
        <v>271</v>
      </c>
      <c r="D125" s="20" t="s">
        <v>272</v>
      </c>
      <c r="E125" s="20" t="s">
        <v>58</v>
      </c>
      <c r="F125" s="20"/>
      <c r="G125" s="20"/>
      <c r="H125" s="20"/>
      <c r="I125" s="20"/>
      <c r="J125" s="20"/>
      <c r="K125" s="20"/>
      <c r="L125" s="35">
        <v>7</v>
      </c>
      <c r="M125" s="20">
        <v>7</v>
      </c>
      <c r="O125" s="21">
        <v>10</v>
      </c>
      <c r="Q125" s="21">
        <v>-3</v>
      </c>
      <c r="R125" s="21">
        <f t="shared" si="26"/>
        <v>7</v>
      </c>
      <c r="U125" s="21">
        <v>7</v>
      </c>
      <c r="X125" s="21">
        <f t="shared" si="25"/>
        <v>7</v>
      </c>
      <c r="Z125" s="21">
        <v>7</v>
      </c>
      <c r="AC125" s="21">
        <f t="shared" si="22"/>
        <v>7</v>
      </c>
      <c r="AE125" s="21">
        <v>7</v>
      </c>
      <c r="AH125" s="21">
        <f t="shared" si="23"/>
        <v>7</v>
      </c>
      <c r="AJ125" s="21">
        <v>7</v>
      </c>
      <c r="AM125" s="21">
        <f t="shared" si="24"/>
        <v>7</v>
      </c>
      <c r="AO125" s="21">
        <v>7</v>
      </c>
      <c r="AR125" s="21">
        <f t="shared" si="20"/>
        <v>7</v>
      </c>
      <c r="AT125" s="21">
        <v>7</v>
      </c>
      <c r="AW125" s="21">
        <f t="shared" si="21"/>
        <v>7</v>
      </c>
      <c r="AY125" s="21">
        <v>7</v>
      </c>
      <c r="BB125" s="21">
        <f t="shared" si="16"/>
        <v>7</v>
      </c>
      <c r="BD125" s="21">
        <v>7</v>
      </c>
      <c r="BG125" s="21">
        <f t="shared" si="17"/>
        <v>7</v>
      </c>
      <c r="BI125" s="21">
        <v>7</v>
      </c>
      <c r="BL125" s="21">
        <f t="shared" si="19"/>
        <v>7</v>
      </c>
      <c r="BN125" s="21">
        <v>7</v>
      </c>
      <c r="BQ125" s="21">
        <f t="shared" si="18"/>
        <v>7</v>
      </c>
    </row>
    <row r="126" spans="1:69" x14ac:dyDescent="0.45">
      <c r="A126" s="66" t="s">
        <v>28</v>
      </c>
      <c r="B126" s="22">
        <v>33849142884</v>
      </c>
      <c r="C126" s="40" t="s">
        <v>273</v>
      </c>
      <c r="D126" s="20" t="s">
        <v>274</v>
      </c>
      <c r="E126" s="20" t="s">
        <v>267</v>
      </c>
      <c r="F126" s="20"/>
      <c r="G126" s="20"/>
      <c r="H126" s="20"/>
      <c r="I126" s="20"/>
      <c r="J126" s="20"/>
      <c r="K126" s="20"/>
      <c r="L126" s="35">
        <v>170</v>
      </c>
      <c r="M126" s="20">
        <v>149</v>
      </c>
      <c r="O126" s="21">
        <v>13</v>
      </c>
      <c r="P126" s="21">
        <v>72</v>
      </c>
      <c r="Q126" s="21">
        <v>-5</v>
      </c>
      <c r="R126" s="21">
        <f t="shared" si="26"/>
        <v>80</v>
      </c>
      <c r="U126" s="21">
        <v>80</v>
      </c>
      <c r="W126" s="21">
        <v>-12</v>
      </c>
      <c r="X126" s="21">
        <f t="shared" si="25"/>
        <v>68</v>
      </c>
      <c r="Z126" s="21">
        <v>68</v>
      </c>
      <c r="AB126" s="21">
        <v>-18</v>
      </c>
      <c r="AC126" s="21">
        <f t="shared" si="22"/>
        <v>50</v>
      </c>
      <c r="AE126" s="21">
        <v>50</v>
      </c>
      <c r="AG126" s="21">
        <v>-12</v>
      </c>
      <c r="AH126" s="21">
        <f t="shared" si="23"/>
        <v>38</v>
      </c>
      <c r="AJ126" s="21">
        <v>38</v>
      </c>
      <c r="AM126" s="21">
        <f t="shared" si="24"/>
        <v>38</v>
      </c>
      <c r="AO126" s="21">
        <v>38</v>
      </c>
      <c r="AR126" s="21">
        <f t="shared" si="20"/>
        <v>38</v>
      </c>
      <c r="AT126" s="21">
        <v>38</v>
      </c>
      <c r="AW126" s="21">
        <f t="shared" si="21"/>
        <v>38</v>
      </c>
      <c r="AY126" s="21">
        <v>38</v>
      </c>
      <c r="BB126" s="21">
        <f t="shared" si="16"/>
        <v>38</v>
      </c>
      <c r="BD126" s="21">
        <v>38</v>
      </c>
      <c r="BG126" s="21">
        <f t="shared" si="17"/>
        <v>38</v>
      </c>
      <c r="BI126" s="21">
        <v>38</v>
      </c>
      <c r="BJ126" s="21">
        <v>144</v>
      </c>
      <c r="BK126" s="21">
        <v>-12</v>
      </c>
      <c r="BL126" s="21">
        <f t="shared" si="19"/>
        <v>170</v>
      </c>
      <c r="BN126" s="21">
        <v>170</v>
      </c>
      <c r="BP126" s="21">
        <v>-21</v>
      </c>
      <c r="BQ126" s="21">
        <f t="shared" si="18"/>
        <v>149</v>
      </c>
    </row>
    <row r="127" spans="1:69" x14ac:dyDescent="0.45">
      <c r="A127" s="66" t="s">
        <v>28</v>
      </c>
      <c r="B127" s="22">
        <v>33849810394</v>
      </c>
      <c r="C127" s="40" t="s">
        <v>275</v>
      </c>
      <c r="D127" s="20" t="s">
        <v>276</v>
      </c>
      <c r="E127" s="20" t="s">
        <v>58</v>
      </c>
      <c r="F127" s="20"/>
      <c r="G127" s="20"/>
      <c r="H127" s="20"/>
      <c r="I127" s="20"/>
      <c r="J127" s="20"/>
      <c r="K127" s="20"/>
      <c r="L127" s="35">
        <v>10</v>
      </c>
      <c r="M127" s="20">
        <v>10</v>
      </c>
      <c r="O127" s="21">
        <v>10</v>
      </c>
      <c r="R127" s="21">
        <f t="shared" si="26"/>
        <v>10</v>
      </c>
      <c r="U127" s="21">
        <v>10</v>
      </c>
      <c r="X127" s="21">
        <f t="shared" si="25"/>
        <v>10</v>
      </c>
      <c r="Z127" s="21">
        <v>10</v>
      </c>
      <c r="AC127" s="21">
        <f t="shared" si="22"/>
        <v>10</v>
      </c>
      <c r="AE127" s="21">
        <v>10</v>
      </c>
      <c r="AH127" s="21">
        <f t="shared" si="23"/>
        <v>10</v>
      </c>
      <c r="AJ127" s="21">
        <v>10</v>
      </c>
      <c r="AM127" s="21">
        <f t="shared" si="24"/>
        <v>10</v>
      </c>
      <c r="AO127" s="21">
        <v>10</v>
      </c>
      <c r="AR127" s="21">
        <f t="shared" si="20"/>
        <v>10</v>
      </c>
      <c r="AT127" s="21">
        <v>10</v>
      </c>
      <c r="AW127" s="21">
        <f t="shared" si="21"/>
        <v>10</v>
      </c>
      <c r="AY127" s="21">
        <v>10</v>
      </c>
      <c r="BB127" s="21">
        <f t="shared" si="16"/>
        <v>10</v>
      </c>
      <c r="BD127" s="21">
        <v>10</v>
      </c>
      <c r="BG127" s="21">
        <f t="shared" si="17"/>
        <v>10</v>
      </c>
      <c r="BI127" s="21">
        <v>10</v>
      </c>
      <c r="BL127" s="21">
        <f t="shared" si="19"/>
        <v>10</v>
      </c>
      <c r="BN127" s="21">
        <v>10</v>
      </c>
      <c r="BQ127" s="21">
        <f t="shared" si="18"/>
        <v>10</v>
      </c>
    </row>
    <row r="128" spans="1:69" x14ac:dyDescent="0.45">
      <c r="A128" s="66" t="s">
        <v>28</v>
      </c>
      <c r="B128" s="22">
        <v>33849810370</v>
      </c>
      <c r="C128" s="40" t="s">
        <v>277</v>
      </c>
      <c r="D128" s="20" t="s">
        <v>278</v>
      </c>
      <c r="E128" s="20" t="s">
        <v>58</v>
      </c>
      <c r="F128" s="20"/>
      <c r="G128" s="20"/>
      <c r="H128" s="20"/>
      <c r="I128" s="20"/>
      <c r="J128" s="20"/>
      <c r="K128" s="20"/>
      <c r="L128" s="35">
        <v>8</v>
      </c>
      <c r="M128" s="20">
        <v>8</v>
      </c>
      <c r="O128" s="21">
        <v>10</v>
      </c>
      <c r="Q128" s="21">
        <v>-2</v>
      </c>
      <c r="R128" s="21">
        <f t="shared" si="26"/>
        <v>8</v>
      </c>
      <c r="U128" s="21">
        <v>8</v>
      </c>
      <c r="X128" s="21">
        <f t="shared" si="25"/>
        <v>8</v>
      </c>
      <c r="Z128" s="21">
        <v>8</v>
      </c>
      <c r="AC128" s="21">
        <f t="shared" si="22"/>
        <v>8</v>
      </c>
      <c r="AE128" s="21">
        <v>8</v>
      </c>
      <c r="AH128" s="21">
        <f t="shared" si="23"/>
        <v>8</v>
      </c>
      <c r="AJ128" s="21">
        <v>8</v>
      </c>
      <c r="AM128" s="21">
        <f t="shared" si="24"/>
        <v>8</v>
      </c>
      <c r="AO128" s="21">
        <v>8</v>
      </c>
      <c r="AR128" s="21">
        <f t="shared" si="20"/>
        <v>8</v>
      </c>
      <c r="AT128" s="21">
        <v>8</v>
      </c>
      <c r="AW128" s="21">
        <f t="shared" si="21"/>
        <v>8</v>
      </c>
      <c r="AY128" s="21">
        <v>8</v>
      </c>
      <c r="BB128" s="21">
        <f t="shared" si="16"/>
        <v>8</v>
      </c>
      <c r="BD128" s="21">
        <v>8</v>
      </c>
      <c r="BG128" s="21">
        <f t="shared" si="17"/>
        <v>8</v>
      </c>
      <c r="BI128" s="21">
        <v>8</v>
      </c>
      <c r="BL128" s="21">
        <f t="shared" si="19"/>
        <v>8</v>
      </c>
      <c r="BN128" s="21">
        <v>8</v>
      </c>
      <c r="BQ128" s="21">
        <f t="shared" si="18"/>
        <v>8</v>
      </c>
    </row>
    <row r="129" spans="1:69" x14ac:dyDescent="0.45">
      <c r="A129" s="66" t="s">
        <v>28</v>
      </c>
      <c r="B129" s="22">
        <v>33849094794</v>
      </c>
      <c r="C129" s="40" t="s">
        <v>566</v>
      </c>
      <c r="D129" s="20" t="s">
        <v>567</v>
      </c>
      <c r="E129" s="20" t="s">
        <v>522</v>
      </c>
      <c r="F129" s="20"/>
      <c r="G129" s="20"/>
      <c r="H129" s="20"/>
      <c r="I129" s="20"/>
      <c r="J129" s="20"/>
      <c r="K129" s="20"/>
      <c r="L129" s="35">
        <v>287</v>
      </c>
      <c r="M129" s="20">
        <v>287</v>
      </c>
      <c r="AW129" s="21">
        <v>11</v>
      </c>
      <c r="AY129" s="21">
        <v>11</v>
      </c>
      <c r="BB129" s="21">
        <f t="shared" si="16"/>
        <v>11</v>
      </c>
      <c r="BD129" s="21">
        <v>11</v>
      </c>
      <c r="BE129" s="21">
        <v>288</v>
      </c>
      <c r="BG129" s="21">
        <f t="shared" si="17"/>
        <v>299</v>
      </c>
      <c r="BI129" s="21">
        <v>299</v>
      </c>
      <c r="BK129" s="21">
        <v>-12</v>
      </c>
      <c r="BL129" s="21">
        <f t="shared" si="19"/>
        <v>287</v>
      </c>
      <c r="BN129" s="21">
        <v>287</v>
      </c>
      <c r="BQ129" s="21">
        <f t="shared" si="18"/>
        <v>287</v>
      </c>
    </row>
    <row r="130" spans="1:69" x14ac:dyDescent="0.45">
      <c r="A130" s="66" t="s">
        <v>28</v>
      </c>
      <c r="B130" s="22">
        <v>33849155624</v>
      </c>
      <c r="C130" s="40" t="s">
        <v>279</v>
      </c>
      <c r="D130" s="20" t="s">
        <v>280</v>
      </c>
      <c r="E130" s="20" t="s">
        <v>108</v>
      </c>
      <c r="F130" s="20"/>
      <c r="G130" s="20"/>
      <c r="H130" s="20"/>
      <c r="I130" s="20"/>
      <c r="J130" s="20"/>
      <c r="K130" s="20"/>
      <c r="L130" s="35">
        <v>240</v>
      </c>
      <c r="M130" s="20">
        <v>240</v>
      </c>
      <c r="O130" s="21">
        <v>322</v>
      </c>
      <c r="Q130" s="21">
        <v>-5</v>
      </c>
      <c r="R130" s="21">
        <f t="shared" si="26"/>
        <v>317</v>
      </c>
      <c r="U130" s="21">
        <v>317</v>
      </c>
      <c r="X130" s="21">
        <f t="shared" si="25"/>
        <v>317</v>
      </c>
      <c r="Z130" s="21">
        <v>317</v>
      </c>
      <c r="AB130" s="21">
        <v>-19</v>
      </c>
      <c r="AC130" s="21">
        <f t="shared" si="22"/>
        <v>298</v>
      </c>
      <c r="AE130" s="21">
        <v>298</v>
      </c>
      <c r="AH130" s="21">
        <f t="shared" si="23"/>
        <v>298</v>
      </c>
      <c r="AJ130" s="21">
        <v>298</v>
      </c>
      <c r="AM130" s="21">
        <f t="shared" si="24"/>
        <v>298</v>
      </c>
      <c r="AO130" s="21">
        <v>298</v>
      </c>
      <c r="AQ130" s="21">
        <v>-12</v>
      </c>
      <c r="AR130" s="21">
        <f t="shared" si="20"/>
        <v>286</v>
      </c>
      <c r="AT130" s="21">
        <v>286</v>
      </c>
      <c r="AW130" s="21">
        <f t="shared" si="21"/>
        <v>286</v>
      </c>
      <c r="AY130" s="21">
        <v>286</v>
      </c>
      <c r="BB130" s="21">
        <f t="shared" si="16"/>
        <v>286</v>
      </c>
      <c r="BD130" s="21">
        <v>286</v>
      </c>
      <c r="BG130" s="21">
        <f t="shared" si="17"/>
        <v>286</v>
      </c>
      <c r="BI130" s="21">
        <v>286</v>
      </c>
      <c r="BK130" s="21">
        <v>-46</v>
      </c>
      <c r="BL130" s="21">
        <f t="shared" si="19"/>
        <v>240</v>
      </c>
      <c r="BN130" s="21">
        <v>240</v>
      </c>
      <c r="BQ130" s="21">
        <f t="shared" si="18"/>
        <v>240</v>
      </c>
    </row>
    <row r="131" spans="1:69" x14ac:dyDescent="0.45">
      <c r="A131" s="66" t="s">
        <v>28</v>
      </c>
      <c r="B131" s="22">
        <v>33849757101</v>
      </c>
      <c r="C131" s="40" t="s">
        <v>281</v>
      </c>
      <c r="D131" s="20" t="s">
        <v>282</v>
      </c>
      <c r="E131" s="20" t="s">
        <v>68</v>
      </c>
      <c r="F131" s="20"/>
      <c r="G131" s="20"/>
      <c r="H131" s="20"/>
      <c r="I131" s="20"/>
      <c r="J131" s="20"/>
      <c r="K131" s="20"/>
      <c r="L131" s="35">
        <v>64</v>
      </c>
      <c r="M131" s="20">
        <v>64</v>
      </c>
      <c r="O131" s="21">
        <v>82</v>
      </c>
      <c r="Q131" s="21">
        <v>-12</v>
      </c>
      <c r="R131" s="21">
        <f t="shared" si="26"/>
        <v>70</v>
      </c>
      <c r="U131" s="21">
        <v>70</v>
      </c>
      <c r="W131" s="21">
        <v>-6</v>
      </c>
      <c r="X131" s="21">
        <f t="shared" si="25"/>
        <v>64</v>
      </c>
      <c r="Z131" s="21">
        <v>64</v>
      </c>
      <c r="AC131" s="21">
        <f t="shared" si="22"/>
        <v>64</v>
      </c>
      <c r="AE131" s="21">
        <v>64</v>
      </c>
      <c r="AH131" s="21">
        <f t="shared" si="23"/>
        <v>64</v>
      </c>
      <c r="AJ131" s="21">
        <v>64</v>
      </c>
      <c r="AM131" s="21">
        <f t="shared" si="24"/>
        <v>64</v>
      </c>
      <c r="AO131" s="21">
        <v>64</v>
      </c>
      <c r="AR131" s="21">
        <f t="shared" si="20"/>
        <v>64</v>
      </c>
      <c r="AT131" s="21">
        <v>64</v>
      </c>
      <c r="AW131" s="21">
        <f t="shared" si="21"/>
        <v>64</v>
      </c>
      <c r="AY131" s="21">
        <v>64</v>
      </c>
      <c r="BB131" s="21">
        <f t="shared" si="16"/>
        <v>64</v>
      </c>
      <c r="BD131" s="21">
        <v>64</v>
      </c>
      <c r="BG131" s="21">
        <f t="shared" si="17"/>
        <v>64</v>
      </c>
      <c r="BI131" s="21">
        <v>64</v>
      </c>
      <c r="BL131" s="21">
        <f t="shared" si="19"/>
        <v>64</v>
      </c>
      <c r="BN131" s="21">
        <v>64</v>
      </c>
      <c r="BQ131" s="21">
        <f t="shared" si="18"/>
        <v>64</v>
      </c>
    </row>
    <row r="132" spans="1:69" x14ac:dyDescent="0.45">
      <c r="A132" s="66" t="s">
        <v>28</v>
      </c>
      <c r="B132" s="22">
        <v>33849757019</v>
      </c>
      <c r="C132" s="40" t="s">
        <v>283</v>
      </c>
      <c r="D132" s="20" t="s">
        <v>284</v>
      </c>
      <c r="E132" s="20" t="s">
        <v>38</v>
      </c>
      <c r="F132" s="20"/>
      <c r="G132" s="20"/>
      <c r="H132" s="20"/>
      <c r="I132" s="20"/>
      <c r="J132" s="20"/>
      <c r="K132" s="20"/>
      <c r="L132" s="35">
        <v>38</v>
      </c>
      <c r="M132" s="20">
        <v>38</v>
      </c>
      <c r="O132" s="21">
        <v>50</v>
      </c>
      <c r="R132" s="21">
        <f t="shared" si="26"/>
        <v>50</v>
      </c>
      <c r="U132" s="21">
        <v>50</v>
      </c>
      <c r="W132" s="21">
        <v>-12</v>
      </c>
      <c r="X132" s="21">
        <f t="shared" si="25"/>
        <v>38</v>
      </c>
      <c r="Z132" s="21">
        <v>38</v>
      </c>
      <c r="AC132" s="21">
        <f t="shared" si="22"/>
        <v>38</v>
      </c>
      <c r="AE132" s="21">
        <v>38</v>
      </c>
      <c r="AH132" s="21">
        <f t="shared" si="23"/>
        <v>38</v>
      </c>
      <c r="AJ132" s="21">
        <v>38</v>
      </c>
      <c r="AM132" s="21">
        <f t="shared" si="24"/>
        <v>38</v>
      </c>
      <c r="AO132" s="21">
        <v>38</v>
      </c>
      <c r="AR132" s="21">
        <f t="shared" si="20"/>
        <v>38</v>
      </c>
      <c r="AT132" s="21">
        <v>38</v>
      </c>
      <c r="AW132" s="21">
        <f t="shared" si="21"/>
        <v>38</v>
      </c>
      <c r="AY132" s="21">
        <v>38</v>
      </c>
      <c r="BB132" s="21">
        <f t="shared" ref="BB132:BB193" si="27">AY132+(SUM(AZ132:BA132))</f>
        <v>38</v>
      </c>
      <c r="BD132" s="21">
        <v>38</v>
      </c>
      <c r="BG132" s="21">
        <f t="shared" ref="BG132:BG191" si="28">BD132+(SUM(BE132:BF132))</f>
        <v>38</v>
      </c>
      <c r="BI132" s="21">
        <v>38</v>
      </c>
      <c r="BL132" s="21">
        <f t="shared" si="19"/>
        <v>38</v>
      </c>
      <c r="BN132" s="21">
        <v>38</v>
      </c>
      <c r="BQ132" s="21">
        <f t="shared" si="18"/>
        <v>38</v>
      </c>
    </row>
    <row r="133" spans="1:69" x14ac:dyDescent="0.45">
      <c r="A133" s="66" t="s">
        <v>28</v>
      </c>
      <c r="B133" s="20"/>
      <c r="C133" s="40" t="s">
        <v>285</v>
      </c>
      <c r="D133" s="20" t="s">
        <v>286</v>
      </c>
      <c r="E133" s="20" t="s">
        <v>85</v>
      </c>
      <c r="F133" s="20"/>
      <c r="G133" s="20"/>
      <c r="H133" s="20"/>
      <c r="I133" s="20"/>
      <c r="J133" s="20"/>
      <c r="K133" s="20" t="s">
        <v>514</v>
      </c>
      <c r="L133" s="35">
        <v>61</v>
      </c>
      <c r="M133" s="20">
        <v>61</v>
      </c>
      <c r="O133" s="21">
        <v>61</v>
      </c>
      <c r="R133" s="21">
        <f t="shared" si="26"/>
        <v>61</v>
      </c>
      <c r="U133" s="21">
        <v>61</v>
      </c>
      <c r="X133" s="21">
        <f t="shared" si="25"/>
        <v>61</v>
      </c>
      <c r="Z133" s="21">
        <v>61</v>
      </c>
      <c r="AC133" s="21">
        <f t="shared" si="22"/>
        <v>61</v>
      </c>
      <c r="AE133" s="21">
        <v>61</v>
      </c>
      <c r="AH133" s="21">
        <f t="shared" si="23"/>
        <v>61</v>
      </c>
      <c r="AJ133" s="21">
        <v>61</v>
      </c>
      <c r="AM133" s="21">
        <f t="shared" si="24"/>
        <v>61</v>
      </c>
      <c r="AO133" s="21">
        <v>61</v>
      </c>
      <c r="AR133" s="21">
        <f t="shared" si="20"/>
        <v>61</v>
      </c>
      <c r="AT133" s="21">
        <v>61</v>
      </c>
      <c r="AW133" s="21">
        <f t="shared" si="21"/>
        <v>61</v>
      </c>
      <c r="AY133" s="21">
        <v>61</v>
      </c>
      <c r="BB133" s="21">
        <f t="shared" si="27"/>
        <v>61</v>
      </c>
      <c r="BD133" s="21">
        <v>61</v>
      </c>
      <c r="BG133" s="21">
        <f t="shared" si="28"/>
        <v>61</v>
      </c>
      <c r="BI133" s="21">
        <v>61</v>
      </c>
      <c r="BL133" s="21">
        <f t="shared" si="19"/>
        <v>61</v>
      </c>
      <c r="BN133" s="21">
        <v>61</v>
      </c>
      <c r="BQ133" s="21">
        <f t="shared" si="18"/>
        <v>61</v>
      </c>
    </row>
    <row r="134" spans="1:69" x14ac:dyDescent="0.45">
      <c r="A134" s="66" t="s">
        <v>28</v>
      </c>
      <c r="B134" s="20"/>
      <c r="C134" s="40" t="s">
        <v>287</v>
      </c>
      <c r="D134" s="20" t="s">
        <v>288</v>
      </c>
      <c r="E134" s="20" t="s">
        <v>289</v>
      </c>
      <c r="F134" s="20" t="s">
        <v>73</v>
      </c>
      <c r="G134" s="20" t="s">
        <v>64</v>
      </c>
      <c r="H134" s="20"/>
      <c r="I134" s="20"/>
      <c r="J134" s="20"/>
      <c r="K134" s="20"/>
      <c r="L134" s="35">
        <v>49</v>
      </c>
      <c r="M134" s="20">
        <v>193</v>
      </c>
      <c r="O134" s="21">
        <v>119</v>
      </c>
      <c r="R134" s="21">
        <f t="shared" si="26"/>
        <v>119</v>
      </c>
      <c r="U134" s="21">
        <v>119</v>
      </c>
      <c r="W134" s="21">
        <v>-27</v>
      </c>
      <c r="X134" s="21">
        <f t="shared" si="25"/>
        <v>92</v>
      </c>
      <c r="Z134" s="21">
        <v>92</v>
      </c>
      <c r="AB134" s="21">
        <v>-48</v>
      </c>
      <c r="AC134" s="21">
        <f t="shared" si="22"/>
        <v>44</v>
      </c>
      <c r="AE134" s="21">
        <v>44</v>
      </c>
      <c r="AG134" s="21">
        <v>-19</v>
      </c>
      <c r="AH134" s="21">
        <f t="shared" si="23"/>
        <v>25</v>
      </c>
      <c r="AJ134" s="21">
        <v>25</v>
      </c>
      <c r="AK134" s="21">
        <v>72</v>
      </c>
      <c r="AM134" s="21">
        <f t="shared" si="24"/>
        <v>97</v>
      </c>
      <c r="AO134" s="21">
        <v>97</v>
      </c>
      <c r="AR134" s="21">
        <f t="shared" si="20"/>
        <v>97</v>
      </c>
      <c r="AT134" s="21">
        <v>97</v>
      </c>
      <c r="AW134" s="21">
        <f t="shared" si="21"/>
        <v>97</v>
      </c>
      <c r="AY134" s="21">
        <v>97</v>
      </c>
      <c r="BB134" s="21">
        <f t="shared" si="27"/>
        <v>97</v>
      </c>
      <c r="BD134" s="21">
        <v>97</v>
      </c>
      <c r="BG134" s="21">
        <f t="shared" si="28"/>
        <v>97</v>
      </c>
      <c r="BI134" s="21">
        <v>97</v>
      </c>
      <c r="BK134" s="21">
        <v>-48</v>
      </c>
      <c r="BL134" s="21">
        <f t="shared" si="19"/>
        <v>49</v>
      </c>
      <c r="BN134" s="21">
        <v>49</v>
      </c>
      <c r="BO134" s="21">
        <v>168</v>
      </c>
      <c r="BP134" s="21">
        <v>-24</v>
      </c>
      <c r="BQ134" s="21">
        <f t="shared" si="18"/>
        <v>193</v>
      </c>
    </row>
    <row r="135" spans="1:69" x14ac:dyDescent="0.45">
      <c r="A135" s="66" t="s">
        <v>28</v>
      </c>
      <c r="B135" s="20"/>
      <c r="C135" s="40" t="s">
        <v>290</v>
      </c>
      <c r="D135" s="20" t="s">
        <v>291</v>
      </c>
      <c r="E135" s="20" t="s">
        <v>38</v>
      </c>
      <c r="F135" s="20"/>
      <c r="G135" s="20"/>
      <c r="H135" s="20"/>
      <c r="I135" s="20"/>
      <c r="J135" s="20"/>
      <c r="K135" s="20"/>
      <c r="L135" s="35">
        <v>81</v>
      </c>
      <c r="M135" s="20">
        <v>81</v>
      </c>
      <c r="AJ135" s="21">
        <v>81</v>
      </c>
      <c r="AK135" s="21" t="s">
        <v>292</v>
      </c>
      <c r="AM135" s="21">
        <f t="shared" si="24"/>
        <v>81</v>
      </c>
      <c r="AO135" s="21">
        <v>81</v>
      </c>
      <c r="AR135" s="21">
        <f t="shared" si="20"/>
        <v>81</v>
      </c>
      <c r="AT135" s="21">
        <v>81</v>
      </c>
      <c r="AW135" s="21">
        <f t="shared" si="21"/>
        <v>81</v>
      </c>
      <c r="AY135" s="21">
        <v>81</v>
      </c>
      <c r="BB135" s="21">
        <f t="shared" si="27"/>
        <v>81</v>
      </c>
      <c r="BD135" s="21">
        <v>81</v>
      </c>
      <c r="BG135" s="21">
        <f t="shared" si="28"/>
        <v>81</v>
      </c>
      <c r="BI135" s="21">
        <v>81</v>
      </c>
      <c r="BL135" s="21">
        <f t="shared" si="19"/>
        <v>81</v>
      </c>
      <c r="BN135" s="21">
        <v>81</v>
      </c>
      <c r="BQ135" s="21">
        <f t="shared" si="18"/>
        <v>81</v>
      </c>
    </row>
    <row r="136" spans="1:69" x14ac:dyDescent="0.45">
      <c r="A136" s="66" t="s">
        <v>28</v>
      </c>
      <c r="B136" s="20"/>
      <c r="C136" s="40" t="s">
        <v>293</v>
      </c>
      <c r="D136" s="20" t="s">
        <v>294</v>
      </c>
      <c r="E136" s="20" t="s">
        <v>267</v>
      </c>
      <c r="F136" s="20"/>
      <c r="G136" s="20"/>
      <c r="H136" s="20"/>
      <c r="I136" s="20"/>
      <c r="J136" s="20"/>
      <c r="K136" s="20"/>
      <c r="L136" s="35">
        <v>50</v>
      </c>
      <c r="M136" s="20">
        <v>242</v>
      </c>
      <c r="O136" s="21">
        <v>18</v>
      </c>
      <c r="P136" s="21">
        <v>72</v>
      </c>
      <c r="R136" s="21">
        <f t="shared" si="26"/>
        <v>90</v>
      </c>
      <c r="U136" s="21">
        <v>90</v>
      </c>
      <c r="W136" s="21">
        <v>-12</v>
      </c>
      <c r="X136" s="21">
        <f t="shared" si="25"/>
        <v>78</v>
      </c>
      <c r="Z136" s="21">
        <v>78</v>
      </c>
      <c r="AB136" s="21">
        <v>-28</v>
      </c>
      <c r="AC136" s="21">
        <f t="shared" si="22"/>
        <v>50</v>
      </c>
      <c r="AE136" s="21">
        <v>50</v>
      </c>
      <c r="AH136" s="21">
        <f t="shared" si="23"/>
        <v>50</v>
      </c>
      <c r="AJ136" s="21">
        <v>50</v>
      </c>
      <c r="AM136" s="21">
        <f t="shared" si="24"/>
        <v>50</v>
      </c>
      <c r="AO136" s="21">
        <v>50</v>
      </c>
      <c r="AR136" s="21">
        <f t="shared" si="20"/>
        <v>50</v>
      </c>
      <c r="AT136" s="21">
        <v>50</v>
      </c>
      <c r="AW136" s="21">
        <f t="shared" si="21"/>
        <v>50</v>
      </c>
      <c r="AY136" s="21">
        <v>50</v>
      </c>
      <c r="BB136" s="21">
        <f t="shared" si="27"/>
        <v>50</v>
      </c>
      <c r="BD136" s="21">
        <v>50</v>
      </c>
      <c r="BG136" s="21">
        <f t="shared" si="28"/>
        <v>50</v>
      </c>
      <c r="BI136" s="21">
        <v>50</v>
      </c>
      <c r="BL136" s="21">
        <f t="shared" si="19"/>
        <v>50</v>
      </c>
      <c r="BN136" s="21">
        <v>50</v>
      </c>
      <c r="BO136" s="21">
        <v>192</v>
      </c>
      <c r="BQ136" s="21">
        <f t="shared" si="18"/>
        <v>242</v>
      </c>
    </row>
    <row r="137" spans="1:69" x14ac:dyDescent="0.45">
      <c r="A137" s="66" t="s">
        <v>28</v>
      </c>
      <c r="B137" s="20"/>
      <c r="C137" s="40" t="s">
        <v>295</v>
      </c>
      <c r="D137" s="20" t="s">
        <v>296</v>
      </c>
      <c r="E137" s="20" t="s">
        <v>58</v>
      </c>
      <c r="F137" s="20"/>
      <c r="G137" s="20"/>
      <c r="H137" s="20"/>
      <c r="I137" s="20"/>
      <c r="J137" s="20"/>
      <c r="K137" s="20"/>
      <c r="L137" s="35">
        <v>41</v>
      </c>
      <c r="M137" s="20">
        <v>41</v>
      </c>
      <c r="O137" s="21">
        <v>12</v>
      </c>
      <c r="P137" s="21">
        <v>24</v>
      </c>
      <c r="Q137" s="21">
        <v>-12</v>
      </c>
      <c r="R137" s="21">
        <f t="shared" si="26"/>
        <v>24</v>
      </c>
      <c r="U137" s="21">
        <v>24</v>
      </c>
      <c r="X137" s="21">
        <f t="shared" si="25"/>
        <v>24</v>
      </c>
      <c r="Z137" s="21">
        <v>24</v>
      </c>
      <c r="AB137" s="21">
        <v>-3</v>
      </c>
      <c r="AC137" s="21">
        <f t="shared" si="22"/>
        <v>21</v>
      </c>
      <c r="AE137" s="21">
        <v>21</v>
      </c>
      <c r="AG137" s="21">
        <v>-4</v>
      </c>
      <c r="AH137" s="21">
        <f t="shared" si="23"/>
        <v>17</v>
      </c>
      <c r="AJ137" s="21">
        <v>17</v>
      </c>
      <c r="AK137" s="21">
        <v>24</v>
      </c>
      <c r="AM137" s="21">
        <f t="shared" si="24"/>
        <v>41</v>
      </c>
      <c r="AO137" s="21">
        <v>41</v>
      </c>
      <c r="AR137" s="21">
        <f t="shared" si="20"/>
        <v>41</v>
      </c>
      <c r="AT137" s="21">
        <v>41</v>
      </c>
      <c r="AW137" s="21">
        <f t="shared" si="21"/>
        <v>41</v>
      </c>
      <c r="AY137" s="21">
        <v>41</v>
      </c>
      <c r="BB137" s="21">
        <f t="shared" si="27"/>
        <v>41</v>
      </c>
      <c r="BD137" s="21">
        <v>41</v>
      </c>
      <c r="BG137" s="21">
        <f t="shared" si="28"/>
        <v>41</v>
      </c>
      <c r="BI137" s="21">
        <v>41</v>
      </c>
      <c r="BL137" s="21">
        <f t="shared" si="19"/>
        <v>41</v>
      </c>
      <c r="BN137" s="21">
        <v>41</v>
      </c>
      <c r="BQ137" s="21">
        <f t="shared" ref="BQ137:BQ199" si="29">BN137+(SUM(BO137:BP137))</f>
        <v>41</v>
      </c>
    </row>
    <row r="138" spans="1:69" x14ac:dyDescent="0.45">
      <c r="A138" s="66" t="s">
        <v>28</v>
      </c>
      <c r="B138" s="20"/>
      <c r="C138" s="40" t="s">
        <v>297</v>
      </c>
      <c r="D138" s="20" t="s">
        <v>298</v>
      </c>
      <c r="E138" s="20" t="s">
        <v>58</v>
      </c>
      <c r="F138" s="20"/>
      <c r="G138" s="20"/>
      <c r="H138" s="20"/>
      <c r="I138" s="20"/>
      <c r="J138" s="20"/>
      <c r="K138" s="20"/>
      <c r="L138" s="35">
        <v>24</v>
      </c>
      <c r="M138" s="20">
        <v>24</v>
      </c>
      <c r="O138" s="21">
        <v>12</v>
      </c>
      <c r="Q138" s="21">
        <v>-6</v>
      </c>
      <c r="R138" s="21">
        <f t="shared" si="26"/>
        <v>6</v>
      </c>
      <c r="U138" s="21">
        <v>6</v>
      </c>
      <c r="X138" s="21">
        <f t="shared" si="25"/>
        <v>6</v>
      </c>
      <c r="Z138" s="21">
        <v>6</v>
      </c>
      <c r="AC138" s="21">
        <f t="shared" si="22"/>
        <v>6</v>
      </c>
      <c r="AE138" s="21">
        <v>6</v>
      </c>
      <c r="AG138" s="21">
        <v>-6</v>
      </c>
      <c r="AH138" s="21">
        <f t="shared" si="23"/>
        <v>0</v>
      </c>
      <c r="AJ138" s="21">
        <v>0</v>
      </c>
      <c r="AK138" s="21">
        <v>24</v>
      </c>
      <c r="AM138" s="21">
        <f t="shared" si="24"/>
        <v>24</v>
      </c>
      <c r="AO138" s="21">
        <v>24</v>
      </c>
      <c r="AR138" s="21">
        <f t="shared" si="20"/>
        <v>24</v>
      </c>
      <c r="AT138" s="21">
        <v>24</v>
      </c>
      <c r="AW138" s="21">
        <f t="shared" si="21"/>
        <v>24</v>
      </c>
      <c r="AY138" s="21">
        <v>24</v>
      </c>
      <c r="BB138" s="21">
        <f t="shared" si="27"/>
        <v>24</v>
      </c>
      <c r="BD138" s="21">
        <v>24</v>
      </c>
      <c r="BG138" s="21">
        <f t="shared" si="28"/>
        <v>24</v>
      </c>
      <c r="BI138" s="21">
        <v>24</v>
      </c>
      <c r="BL138" s="21">
        <f t="shared" ref="BL138:BL199" si="30">BI138+(SUM(BJ138:BK138))</f>
        <v>24</v>
      </c>
      <c r="BN138" s="21">
        <v>24</v>
      </c>
      <c r="BQ138" s="21">
        <f t="shared" si="29"/>
        <v>24</v>
      </c>
    </row>
    <row r="139" spans="1:69" x14ac:dyDescent="0.45">
      <c r="A139" s="66" t="s">
        <v>28</v>
      </c>
      <c r="B139" s="20"/>
      <c r="C139" s="40" t="s">
        <v>299</v>
      </c>
      <c r="D139" s="20" t="s">
        <v>300</v>
      </c>
      <c r="E139" s="20" t="s">
        <v>58</v>
      </c>
      <c r="F139" s="20"/>
      <c r="G139" s="20"/>
      <c r="H139" s="20"/>
      <c r="I139" s="20"/>
      <c r="J139" s="20"/>
      <c r="K139" s="20"/>
      <c r="L139" s="35">
        <v>31</v>
      </c>
      <c r="M139" s="20">
        <v>31</v>
      </c>
      <c r="O139" s="21">
        <v>12</v>
      </c>
      <c r="R139" s="21">
        <f t="shared" si="26"/>
        <v>12</v>
      </c>
      <c r="U139" s="21">
        <v>12</v>
      </c>
      <c r="X139" s="21">
        <f t="shared" si="25"/>
        <v>12</v>
      </c>
      <c r="Z139" s="21">
        <v>12</v>
      </c>
      <c r="AC139" s="21">
        <f t="shared" si="22"/>
        <v>12</v>
      </c>
      <c r="AE139" s="21">
        <v>12</v>
      </c>
      <c r="AG139" s="21">
        <v>-5</v>
      </c>
      <c r="AH139" s="21">
        <f t="shared" si="23"/>
        <v>7</v>
      </c>
      <c r="AJ139" s="21">
        <v>7</v>
      </c>
      <c r="AK139" s="21">
        <v>24</v>
      </c>
      <c r="AM139" s="21">
        <f t="shared" si="24"/>
        <v>31</v>
      </c>
      <c r="AO139" s="21">
        <v>31</v>
      </c>
      <c r="AR139" s="21">
        <f t="shared" si="20"/>
        <v>31</v>
      </c>
      <c r="AT139" s="21">
        <v>31</v>
      </c>
      <c r="AW139" s="21">
        <f t="shared" si="21"/>
        <v>31</v>
      </c>
      <c r="AY139" s="21">
        <v>31</v>
      </c>
      <c r="BB139" s="21">
        <f t="shared" si="27"/>
        <v>31</v>
      </c>
      <c r="BD139" s="21">
        <v>31</v>
      </c>
      <c r="BG139" s="21">
        <f t="shared" si="28"/>
        <v>31</v>
      </c>
      <c r="BI139" s="21">
        <v>31</v>
      </c>
      <c r="BL139" s="21">
        <f t="shared" si="30"/>
        <v>31</v>
      </c>
      <c r="BN139" s="21">
        <v>31</v>
      </c>
      <c r="BQ139" s="21">
        <f t="shared" si="29"/>
        <v>31</v>
      </c>
    </row>
    <row r="140" spans="1:69" x14ac:dyDescent="0.45">
      <c r="A140" s="66" t="s">
        <v>28</v>
      </c>
      <c r="B140" s="20"/>
      <c r="C140" s="40" t="s">
        <v>301</v>
      </c>
      <c r="D140" s="20" t="s">
        <v>302</v>
      </c>
      <c r="E140" s="20" t="s">
        <v>58</v>
      </c>
      <c r="F140" s="20"/>
      <c r="G140" s="20"/>
      <c r="H140" s="20"/>
      <c r="I140" s="20"/>
      <c r="J140" s="20"/>
      <c r="K140" s="20"/>
      <c r="L140" s="35">
        <v>8</v>
      </c>
      <c r="M140" s="20">
        <v>8</v>
      </c>
      <c r="O140" s="21">
        <v>12</v>
      </c>
      <c r="Q140" s="21">
        <v>-10</v>
      </c>
      <c r="R140" s="21">
        <f t="shared" si="26"/>
        <v>2</v>
      </c>
      <c r="U140" s="21">
        <v>2</v>
      </c>
      <c r="X140" s="21">
        <f t="shared" si="25"/>
        <v>2</v>
      </c>
      <c r="Z140" s="21">
        <v>2</v>
      </c>
      <c r="AC140" s="21">
        <f t="shared" si="22"/>
        <v>2</v>
      </c>
      <c r="AE140" s="21">
        <v>2</v>
      </c>
      <c r="AH140" s="21">
        <f t="shared" si="23"/>
        <v>2</v>
      </c>
      <c r="AJ140" s="21">
        <v>2</v>
      </c>
      <c r="AM140" s="21">
        <f t="shared" si="24"/>
        <v>2</v>
      </c>
      <c r="AO140" s="21">
        <v>2</v>
      </c>
      <c r="AR140" s="21">
        <f t="shared" si="20"/>
        <v>2</v>
      </c>
      <c r="AT140" s="21">
        <v>2</v>
      </c>
      <c r="AU140" s="21">
        <v>12</v>
      </c>
      <c r="AW140" s="21">
        <f t="shared" si="21"/>
        <v>14</v>
      </c>
      <c r="AY140" s="21">
        <v>14</v>
      </c>
      <c r="BA140" s="21">
        <v>-6</v>
      </c>
      <c r="BB140" s="21">
        <f t="shared" si="27"/>
        <v>8</v>
      </c>
      <c r="BD140" s="21">
        <v>8</v>
      </c>
      <c r="BG140" s="21">
        <f t="shared" si="28"/>
        <v>8</v>
      </c>
      <c r="BI140" s="21">
        <v>8</v>
      </c>
      <c r="BL140" s="21">
        <f t="shared" si="30"/>
        <v>8</v>
      </c>
      <c r="BN140" s="21">
        <v>8</v>
      </c>
      <c r="BQ140" s="21">
        <f t="shared" si="29"/>
        <v>8</v>
      </c>
    </row>
    <row r="141" spans="1:69" x14ac:dyDescent="0.45">
      <c r="A141" s="66" t="s">
        <v>28</v>
      </c>
      <c r="B141" s="20"/>
      <c r="C141" s="40" t="s">
        <v>303</v>
      </c>
      <c r="D141" s="20" t="s">
        <v>304</v>
      </c>
      <c r="E141" s="20" t="s">
        <v>267</v>
      </c>
      <c r="F141" s="20"/>
      <c r="G141" s="20"/>
      <c r="H141" s="20"/>
      <c r="I141" s="20"/>
      <c r="J141" s="20"/>
      <c r="K141" s="20"/>
      <c r="L141" s="35">
        <v>109</v>
      </c>
      <c r="M141" s="20">
        <v>97</v>
      </c>
      <c r="O141" s="21">
        <v>85</v>
      </c>
      <c r="R141" s="21">
        <f t="shared" si="26"/>
        <v>85</v>
      </c>
      <c r="U141" s="21">
        <v>85</v>
      </c>
      <c r="V141" s="21">
        <v>48</v>
      </c>
      <c r="W141" s="21">
        <v>-6</v>
      </c>
      <c r="X141" s="21">
        <f t="shared" si="25"/>
        <v>127</v>
      </c>
      <c r="Z141" s="21">
        <v>127</v>
      </c>
      <c r="AB141" s="21">
        <v>-10</v>
      </c>
      <c r="AC141" s="21">
        <f t="shared" si="22"/>
        <v>117</v>
      </c>
      <c r="AE141" s="21">
        <v>117</v>
      </c>
      <c r="AG141" s="21">
        <v>-8</v>
      </c>
      <c r="AH141" s="21">
        <f t="shared" si="23"/>
        <v>109</v>
      </c>
      <c r="AJ141" s="21">
        <v>109</v>
      </c>
      <c r="AM141" s="21">
        <f t="shared" si="24"/>
        <v>109</v>
      </c>
      <c r="AO141" s="21">
        <v>109</v>
      </c>
      <c r="AR141" s="21">
        <f t="shared" si="20"/>
        <v>109</v>
      </c>
      <c r="AT141" s="21">
        <v>109</v>
      </c>
      <c r="AW141" s="21">
        <f t="shared" si="21"/>
        <v>109</v>
      </c>
      <c r="AY141" s="21">
        <v>109</v>
      </c>
      <c r="BB141" s="21">
        <f t="shared" si="27"/>
        <v>109</v>
      </c>
      <c r="BD141" s="21">
        <v>109</v>
      </c>
      <c r="BG141" s="21">
        <f t="shared" si="28"/>
        <v>109</v>
      </c>
      <c r="BI141" s="21">
        <v>109</v>
      </c>
      <c r="BL141" s="21">
        <f t="shared" si="30"/>
        <v>109</v>
      </c>
      <c r="BN141" s="21">
        <v>109</v>
      </c>
      <c r="BP141" s="21">
        <v>-12</v>
      </c>
      <c r="BQ141" s="21">
        <f t="shared" si="29"/>
        <v>97</v>
      </c>
    </row>
    <row r="142" spans="1:69" x14ac:dyDescent="0.45">
      <c r="A142" s="66" t="s">
        <v>28</v>
      </c>
      <c r="B142" s="20"/>
      <c r="C142" s="40" t="s">
        <v>305</v>
      </c>
      <c r="D142" s="20" t="s">
        <v>306</v>
      </c>
      <c r="E142" s="20" t="s">
        <v>42</v>
      </c>
      <c r="F142" s="20" t="s">
        <v>307</v>
      </c>
      <c r="G142" s="20"/>
      <c r="H142" s="20"/>
      <c r="I142" s="20"/>
      <c r="J142" s="20"/>
      <c r="K142" s="20"/>
      <c r="L142" s="35">
        <v>192</v>
      </c>
      <c r="M142" s="20">
        <v>312</v>
      </c>
      <c r="O142" s="21">
        <v>302</v>
      </c>
      <c r="Q142" s="21">
        <v>-14</v>
      </c>
      <c r="R142" s="21">
        <f t="shared" si="26"/>
        <v>288</v>
      </c>
      <c r="U142" s="21">
        <v>288</v>
      </c>
      <c r="W142" s="21">
        <v>-12</v>
      </c>
      <c r="X142" s="21">
        <f t="shared" si="25"/>
        <v>276</v>
      </c>
      <c r="Z142" s="21">
        <v>276</v>
      </c>
      <c r="AB142" s="21">
        <v>-24</v>
      </c>
      <c r="AC142" s="21">
        <f t="shared" si="22"/>
        <v>252</v>
      </c>
      <c r="AE142" s="21">
        <v>252</v>
      </c>
      <c r="AH142" s="21">
        <f t="shared" si="23"/>
        <v>252</v>
      </c>
      <c r="AJ142" s="21">
        <v>252</v>
      </c>
      <c r="AM142" s="21">
        <f t="shared" si="24"/>
        <v>252</v>
      </c>
      <c r="AO142" s="21">
        <v>252</v>
      </c>
      <c r="AR142" s="21">
        <f t="shared" ref="AR142:AR208" si="31">AO142+(SUM(AP142:AQ142))</f>
        <v>252</v>
      </c>
      <c r="AT142" s="21">
        <v>252</v>
      </c>
      <c r="AW142" s="21">
        <f t="shared" ref="AW142:AW207" si="32">AT142+(SUM(AU142:AV142))</f>
        <v>252</v>
      </c>
      <c r="AY142" s="21">
        <v>252</v>
      </c>
      <c r="BA142" s="21">
        <v>-12</v>
      </c>
      <c r="BB142" s="21">
        <f t="shared" si="27"/>
        <v>240</v>
      </c>
      <c r="BD142" s="21">
        <v>240</v>
      </c>
      <c r="BF142" s="21">
        <v>-12</v>
      </c>
      <c r="BG142" s="21">
        <f t="shared" si="28"/>
        <v>228</v>
      </c>
      <c r="BI142" s="21">
        <v>228</v>
      </c>
      <c r="BK142" s="21">
        <v>-36</v>
      </c>
      <c r="BL142" s="21">
        <f t="shared" si="30"/>
        <v>192</v>
      </c>
      <c r="BN142" s="21">
        <v>192</v>
      </c>
      <c r="BO142" s="21">
        <v>120</v>
      </c>
      <c r="BQ142" s="21">
        <f t="shared" si="29"/>
        <v>312</v>
      </c>
    </row>
    <row r="143" spans="1:69" x14ac:dyDescent="0.45">
      <c r="A143" s="66" t="s">
        <v>28</v>
      </c>
      <c r="B143" s="20"/>
      <c r="C143" s="40" t="s">
        <v>308</v>
      </c>
      <c r="D143" s="20" t="s">
        <v>309</v>
      </c>
      <c r="E143" s="20" t="s">
        <v>289</v>
      </c>
      <c r="F143" s="20" t="s">
        <v>105</v>
      </c>
      <c r="G143" s="20"/>
      <c r="H143" s="20"/>
      <c r="I143" s="20"/>
      <c r="J143" s="20"/>
      <c r="K143" s="20"/>
      <c r="L143" s="35">
        <v>78</v>
      </c>
      <c r="M143" s="20">
        <v>78</v>
      </c>
      <c r="O143" s="21">
        <v>54</v>
      </c>
      <c r="R143" s="21">
        <f t="shared" si="26"/>
        <v>54</v>
      </c>
      <c r="U143" s="21">
        <v>54</v>
      </c>
      <c r="V143" s="21">
        <v>12</v>
      </c>
      <c r="W143" s="21">
        <v>-21</v>
      </c>
      <c r="X143" s="21">
        <f t="shared" si="25"/>
        <v>45</v>
      </c>
      <c r="Z143" s="21">
        <v>45</v>
      </c>
      <c r="AB143" s="21">
        <v>-5</v>
      </c>
      <c r="AC143" s="21">
        <f t="shared" si="22"/>
        <v>40</v>
      </c>
      <c r="AE143" s="21">
        <v>40</v>
      </c>
      <c r="AG143" s="21">
        <v>-16</v>
      </c>
      <c r="AH143" s="21">
        <f t="shared" si="23"/>
        <v>24</v>
      </c>
      <c r="AJ143" s="21">
        <v>24</v>
      </c>
      <c r="AM143" s="21">
        <f t="shared" si="24"/>
        <v>24</v>
      </c>
      <c r="AO143" s="21">
        <v>24</v>
      </c>
      <c r="AQ143" s="21">
        <v>-4</v>
      </c>
      <c r="AR143" s="21">
        <f t="shared" si="31"/>
        <v>20</v>
      </c>
      <c r="AT143" s="21">
        <v>20</v>
      </c>
      <c r="AW143" s="21">
        <f t="shared" si="32"/>
        <v>20</v>
      </c>
      <c r="AY143" s="21">
        <v>20</v>
      </c>
      <c r="BB143" s="21">
        <f t="shared" si="27"/>
        <v>20</v>
      </c>
      <c r="BD143" s="21">
        <v>20</v>
      </c>
      <c r="BE143" s="21">
        <v>60</v>
      </c>
      <c r="BG143" s="21">
        <f t="shared" si="28"/>
        <v>80</v>
      </c>
      <c r="BI143" s="21">
        <v>80</v>
      </c>
      <c r="BK143" s="21">
        <v>-2</v>
      </c>
      <c r="BL143" s="21">
        <f t="shared" si="30"/>
        <v>78</v>
      </c>
      <c r="BN143" s="21">
        <v>78</v>
      </c>
      <c r="BQ143" s="21">
        <f t="shared" si="29"/>
        <v>78</v>
      </c>
    </row>
    <row r="144" spans="1:69" x14ac:dyDescent="0.45">
      <c r="A144" s="66" t="s">
        <v>28</v>
      </c>
      <c r="B144" s="20"/>
      <c r="C144" s="40" t="s">
        <v>310</v>
      </c>
      <c r="D144" s="20" t="s">
        <v>311</v>
      </c>
      <c r="E144" s="20" t="s">
        <v>132</v>
      </c>
      <c r="F144" s="20"/>
      <c r="G144" s="20"/>
      <c r="H144" s="20"/>
      <c r="I144" s="20"/>
      <c r="J144" s="20"/>
      <c r="K144" s="20"/>
      <c r="L144" s="35">
        <v>145</v>
      </c>
      <c r="M144" s="20">
        <v>145</v>
      </c>
      <c r="O144" s="21">
        <v>78</v>
      </c>
      <c r="R144" s="21">
        <f t="shared" si="26"/>
        <v>78</v>
      </c>
      <c r="U144" s="21">
        <v>78</v>
      </c>
      <c r="W144" s="21">
        <v>-29</v>
      </c>
      <c r="X144" s="21">
        <f t="shared" si="25"/>
        <v>49</v>
      </c>
      <c r="Z144" s="21">
        <v>49</v>
      </c>
      <c r="AB144" s="21">
        <v>-24</v>
      </c>
      <c r="AC144" s="21">
        <f t="shared" ref="AC144:AC212" si="33">Z144+(SUM(AA144:AB144))</f>
        <v>25</v>
      </c>
      <c r="AE144" s="21">
        <v>25</v>
      </c>
      <c r="AG144" s="21">
        <v>-12</v>
      </c>
      <c r="AH144" s="21">
        <f t="shared" ref="AH144:AH212" si="34">AE144+(SUM(AF144:AG144))</f>
        <v>13</v>
      </c>
      <c r="AJ144" s="21">
        <v>13</v>
      </c>
      <c r="AK144" s="21">
        <v>144</v>
      </c>
      <c r="AM144" s="21">
        <f t="shared" ref="AM144:AM211" si="35">AJ144+(SUM(AK144:AL144))</f>
        <v>157</v>
      </c>
      <c r="AO144" s="21">
        <v>157</v>
      </c>
      <c r="AQ144" s="21">
        <v>-12</v>
      </c>
      <c r="AR144" s="21">
        <f t="shared" si="31"/>
        <v>145</v>
      </c>
      <c r="AT144" s="21">
        <v>145</v>
      </c>
      <c r="AW144" s="21">
        <f t="shared" si="32"/>
        <v>145</v>
      </c>
      <c r="AY144" s="21">
        <v>145</v>
      </c>
      <c r="BB144" s="21">
        <f t="shared" si="27"/>
        <v>145</v>
      </c>
      <c r="BD144" s="21">
        <v>145</v>
      </c>
      <c r="BG144" s="21">
        <f t="shared" si="28"/>
        <v>145</v>
      </c>
      <c r="BI144" s="21">
        <v>145</v>
      </c>
      <c r="BL144" s="21">
        <f t="shared" si="30"/>
        <v>145</v>
      </c>
      <c r="BN144" s="21">
        <v>145</v>
      </c>
      <c r="BQ144" s="21">
        <f t="shared" si="29"/>
        <v>145</v>
      </c>
    </row>
    <row r="145" spans="1:69" x14ac:dyDescent="0.45">
      <c r="A145" s="66" t="s">
        <v>28</v>
      </c>
      <c r="B145" s="20"/>
      <c r="C145" s="40" t="s">
        <v>312</v>
      </c>
      <c r="D145" s="20" t="s">
        <v>313</v>
      </c>
      <c r="E145" s="20" t="s">
        <v>80</v>
      </c>
      <c r="F145" s="20"/>
      <c r="G145" s="20"/>
      <c r="H145" s="20"/>
      <c r="I145" s="20"/>
      <c r="J145" s="20"/>
      <c r="K145" s="20"/>
      <c r="L145" s="35">
        <v>58</v>
      </c>
      <c r="M145" s="20">
        <v>58</v>
      </c>
      <c r="O145" s="21">
        <v>83</v>
      </c>
      <c r="Q145" s="21">
        <v>-7</v>
      </c>
      <c r="R145" s="21">
        <f t="shared" si="26"/>
        <v>76</v>
      </c>
      <c r="U145" s="21">
        <v>76</v>
      </c>
      <c r="X145" s="21">
        <f t="shared" si="25"/>
        <v>76</v>
      </c>
      <c r="Z145" s="21">
        <v>76</v>
      </c>
      <c r="AC145" s="21">
        <f t="shared" si="33"/>
        <v>76</v>
      </c>
      <c r="AE145" s="21">
        <v>76</v>
      </c>
      <c r="AH145" s="21">
        <f t="shared" si="34"/>
        <v>76</v>
      </c>
      <c r="AJ145" s="21">
        <v>76</v>
      </c>
      <c r="AM145" s="21">
        <f t="shared" si="35"/>
        <v>76</v>
      </c>
      <c r="AO145" s="21">
        <v>76</v>
      </c>
      <c r="AQ145" s="21">
        <v>-18</v>
      </c>
      <c r="AR145" s="21">
        <f t="shared" si="31"/>
        <v>58</v>
      </c>
      <c r="AT145" s="21">
        <v>58</v>
      </c>
      <c r="AW145" s="21">
        <f t="shared" si="32"/>
        <v>58</v>
      </c>
      <c r="AY145" s="21">
        <v>58</v>
      </c>
      <c r="BB145" s="21">
        <f t="shared" si="27"/>
        <v>58</v>
      </c>
      <c r="BD145" s="21">
        <v>58</v>
      </c>
      <c r="BG145" s="21">
        <f t="shared" si="28"/>
        <v>58</v>
      </c>
      <c r="BI145" s="21">
        <v>58</v>
      </c>
      <c r="BL145" s="21">
        <f t="shared" si="30"/>
        <v>58</v>
      </c>
      <c r="BN145" s="21">
        <v>58</v>
      </c>
      <c r="BQ145" s="21">
        <f t="shared" si="29"/>
        <v>58</v>
      </c>
    </row>
    <row r="146" spans="1:69" x14ac:dyDescent="0.45">
      <c r="A146" s="23" t="s">
        <v>28</v>
      </c>
      <c r="B146" s="20"/>
      <c r="C146" s="23" t="s">
        <v>556</v>
      </c>
      <c r="D146" s="23" t="s">
        <v>557</v>
      </c>
      <c r="E146" s="23" t="s">
        <v>184</v>
      </c>
      <c r="F146" s="20"/>
      <c r="G146" s="20"/>
      <c r="H146" s="20"/>
      <c r="I146" s="20"/>
      <c r="J146" s="20"/>
      <c r="K146" s="20"/>
      <c r="L146" s="35">
        <v>238</v>
      </c>
      <c r="M146" s="20">
        <v>235</v>
      </c>
      <c r="AW146" s="21">
        <v>238</v>
      </c>
      <c r="AY146" s="21">
        <v>238</v>
      </c>
      <c r="BB146" s="21">
        <f t="shared" si="27"/>
        <v>238</v>
      </c>
      <c r="BD146" s="21">
        <v>238</v>
      </c>
      <c r="BG146" s="21">
        <f t="shared" si="28"/>
        <v>238</v>
      </c>
      <c r="BI146" s="21">
        <v>238</v>
      </c>
      <c r="BL146" s="21">
        <f t="shared" si="30"/>
        <v>238</v>
      </c>
      <c r="BN146" s="21">
        <v>238</v>
      </c>
      <c r="BP146" s="21">
        <v>-3</v>
      </c>
      <c r="BQ146" s="21">
        <f t="shared" si="29"/>
        <v>235</v>
      </c>
    </row>
    <row r="147" spans="1:69" x14ac:dyDescent="0.45">
      <c r="A147" s="66" t="s">
        <v>28</v>
      </c>
      <c r="B147" s="20"/>
      <c r="C147" s="40" t="s">
        <v>314</v>
      </c>
      <c r="D147" s="20" t="s">
        <v>315</v>
      </c>
      <c r="E147" s="20" t="s">
        <v>267</v>
      </c>
      <c r="F147" s="20" t="s">
        <v>104</v>
      </c>
      <c r="G147" s="20" t="s">
        <v>64</v>
      </c>
      <c r="H147" s="20" t="s">
        <v>522</v>
      </c>
      <c r="I147" s="20" t="s">
        <v>31</v>
      </c>
      <c r="J147" s="20"/>
      <c r="K147" s="20"/>
      <c r="L147" s="35">
        <v>1</v>
      </c>
      <c r="M147" s="20">
        <v>265</v>
      </c>
      <c r="O147" s="21">
        <v>133</v>
      </c>
      <c r="Q147" s="21">
        <v>-12</v>
      </c>
      <c r="R147" s="21">
        <f t="shared" si="26"/>
        <v>121</v>
      </c>
      <c r="U147" s="21">
        <v>121</v>
      </c>
      <c r="W147" s="21">
        <v>-27</v>
      </c>
      <c r="X147" s="21">
        <f t="shared" ref="X147:X214" si="36">U147+(SUM(V147:W147))</f>
        <v>94</v>
      </c>
      <c r="Z147" s="21">
        <v>94</v>
      </c>
      <c r="AB147" s="21">
        <v>-20</v>
      </c>
      <c r="AC147" s="21">
        <f t="shared" si="33"/>
        <v>74</v>
      </c>
      <c r="AE147" s="21">
        <v>74</v>
      </c>
      <c r="AG147" s="21">
        <v>-60</v>
      </c>
      <c r="AH147" s="21">
        <f t="shared" si="34"/>
        <v>14</v>
      </c>
      <c r="AJ147" s="21">
        <v>14</v>
      </c>
      <c r="AM147" s="21">
        <f t="shared" si="35"/>
        <v>14</v>
      </c>
      <c r="AO147" s="21">
        <v>14</v>
      </c>
      <c r="AQ147" s="21">
        <v>-13</v>
      </c>
      <c r="AR147" s="21">
        <f t="shared" si="31"/>
        <v>1</v>
      </c>
      <c r="AT147" s="21">
        <v>1</v>
      </c>
      <c r="AW147" s="21">
        <f t="shared" si="32"/>
        <v>1</v>
      </c>
      <c r="AY147" s="21">
        <v>1</v>
      </c>
      <c r="BB147" s="21">
        <f t="shared" si="27"/>
        <v>1</v>
      </c>
      <c r="BD147" s="21">
        <v>1</v>
      </c>
      <c r="BG147" s="21">
        <f t="shared" si="28"/>
        <v>1</v>
      </c>
      <c r="BI147" s="21">
        <v>1</v>
      </c>
      <c r="BL147" s="21">
        <f t="shared" si="30"/>
        <v>1</v>
      </c>
      <c r="BN147" s="56">
        <v>25</v>
      </c>
      <c r="BO147" s="21">
        <v>240</v>
      </c>
      <c r="BQ147" s="21">
        <f t="shared" si="29"/>
        <v>265</v>
      </c>
    </row>
    <row r="148" spans="1:69" x14ac:dyDescent="0.45">
      <c r="A148" s="66" t="s">
        <v>28</v>
      </c>
      <c r="B148" s="20"/>
      <c r="C148" s="40" t="s">
        <v>316</v>
      </c>
      <c r="D148" s="20" t="s">
        <v>317</v>
      </c>
      <c r="E148" s="20" t="s">
        <v>108</v>
      </c>
      <c r="F148" s="20"/>
      <c r="G148" s="20"/>
      <c r="H148" s="20"/>
      <c r="I148" s="20"/>
      <c r="J148" s="20"/>
      <c r="K148" s="20"/>
      <c r="L148" s="35">
        <v>-1</v>
      </c>
      <c r="M148" s="20">
        <v>-1</v>
      </c>
      <c r="O148" s="21">
        <v>55</v>
      </c>
      <c r="Q148" s="21">
        <v>-12</v>
      </c>
      <c r="R148" s="21">
        <f t="shared" si="26"/>
        <v>43</v>
      </c>
      <c r="U148" s="21">
        <v>43</v>
      </c>
      <c r="X148" s="21">
        <f t="shared" si="36"/>
        <v>43</v>
      </c>
      <c r="Z148" s="21">
        <v>43</v>
      </c>
      <c r="AC148" s="21">
        <f t="shared" si="33"/>
        <v>43</v>
      </c>
      <c r="AE148" s="21">
        <v>43</v>
      </c>
      <c r="AG148" s="21">
        <v>-1</v>
      </c>
      <c r="AH148" s="21">
        <f t="shared" si="34"/>
        <v>42</v>
      </c>
      <c r="AJ148" s="21">
        <v>42</v>
      </c>
      <c r="AM148" s="21">
        <f t="shared" si="35"/>
        <v>42</v>
      </c>
      <c r="AO148" s="21">
        <v>42</v>
      </c>
      <c r="AQ148" s="21">
        <v>-22</v>
      </c>
      <c r="AR148" s="21">
        <f t="shared" si="31"/>
        <v>20</v>
      </c>
      <c r="AT148" s="21">
        <v>20</v>
      </c>
      <c r="AW148" s="21">
        <f t="shared" si="32"/>
        <v>20</v>
      </c>
      <c r="AY148" s="21">
        <v>20</v>
      </c>
      <c r="BB148" s="21">
        <f t="shared" si="27"/>
        <v>20</v>
      </c>
      <c r="BD148" s="21">
        <v>20</v>
      </c>
      <c r="BF148" s="21">
        <v>-9</v>
      </c>
      <c r="BG148" s="21">
        <f t="shared" si="28"/>
        <v>11</v>
      </c>
      <c r="BI148" s="21">
        <v>11</v>
      </c>
      <c r="BK148" s="21">
        <v>-12</v>
      </c>
      <c r="BL148" s="21">
        <f t="shared" si="30"/>
        <v>-1</v>
      </c>
      <c r="BN148" s="21">
        <v>-1</v>
      </c>
      <c r="BQ148" s="21">
        <f t="shared" si="29"/>
        <v>-1</v>
      </c>
    </row>
    <row r="149" spans="1:69" x14ac:dyDescent="0.45">
      <c r="A149" s="66" t="s">
        <v>28</v>
      </c>
      <c r="B149" s="20"/>
      <c r="C149" s="40" t="s">
        <v>318</v>
      </c>
      <c r="D149" s="20" t="s">
        <v>319</v>
      </c>
      <c r="E149" s="20" t="s">
        <v>46</v>
      </c>
      <c r="F149" s="20"/>
      <c r="G149" s="20"/>
      <c r="H149" s="20"/>
      <c r="I149" s="20"/>
      <c r="J149" s="20"/>
      <c r="K149" s="20"/>
      <c r="L149" s="35">
        <v>89</v>
      </c>
      <c r="M149" s="20">
        <v>89</v>
      </c>
      <c r="O149" s="21">
        <v>92</v>
      </c>
      <c r="R149" s="21">
        <f t="shared" si="26"/>
        <v>92</v>
      </c>
      <c r="U149" s="21">
        <v>92</v>
      </c>
      <c r="X149" s="21">
        <f t="shared" si="36"/>
        <v>92</v>
      </c>
      <c r="Z149" s="21">
        <v>92</v>
      </c>
      <c r="AC149" s="21">
        <f t="shared" si="33"/>
        <v>92</v>
      </c>
      <c r="AE149" s="21">
        <v>92</v>
      </c>
      <c r="AH149" s="21">
        <f t="shared" si="34"/>
        <v>92</v>
      </c>
      <c r="AJ149" s="21">
        <v>92</v>
      </c>
      <c r="AM149" s="21">
        <f t="shared" si="35"/>
        <v>92</v>
      </c>
      <c r="AO149" s="21">
        <v>92</v>
      </c>
      <c r="AQ149" s="21">
        <v>-3</v>
      </c>
      <c r="AR149" s="21">
        <f t="shared" si="31"/>
        <v>89</v>
      </c>
      <c r="AT149" s="21">
        <v>89</v>
      </c>
      <c r="AW149" s="21">
        <f t="shared" si="32"/>
        <v>89</v>
      </c>
      <c r="AY149" s="21">
        <v>89</v>
      </c>
      <c r="BB149" s="21">
        <f t="shared" si="27"/>
        <v>89</v>
      </c>
      <c r="BD149" s="21">
        <v>89</v>
      </c>
      <c r="BG149" s="21">
        <f t="shared" si="28"/>
        <v>89</v>
      </c>
      <c r="BI149" s="21">
        <v>89</v>
      </c>
      <c r="BL149" s="21">
        <f t="shared" si="30"/>
        <v>89</v>
      </c>
      <c r="BN149" s="21">
        <v>89</v>
      </c>
      <c r="BQ149" s="21">
        <f t="shared" si="29"/>
        <v>89</v>
      </c>
    </row>
    <row r="150" spans="1:69" x14ac:dyDescent="0.45">
      <c r="A150" s="66" t="s">
        <v>28</v>
      </c>
      <c r="B150" s="20"/>
      <c r="C150" s="40" t="s">
        <v>544</v>
      </c>
      <c r="D150" s="20" t="s">
        <v>545</v>
      </c>
      <c r="E150" s="20" t="s">
        <v>267</v>
      </c>
      <c r="F150" s="20" t="s">
        <v>64</v>
      </c>
      <c r="G150" s="20"/>
      <c r="H150" s="20"/>
      <c r="I150" s="20"/>
      <c r="J150" s="20"/>
      <c r="K150" s="20"/>
      <c r="L150" s="35">
        <v>84</v>
      </c>
      <c r="M150" s="20">
        <v>84</v>
      </c>
      <c r="AW150" s="21">
        <v>84</v>
      </c>
      <c r="AY150" s="21">
        <v>84</v>
      </c>
      <c r="BB150" s="21">
        <f t="shared" si="27"/>
        <v>84</v>
      </c>
      <c r="BD150" s="21">
        <v>84</v>
      </c>
      <c r="BG150" s="21">
        <f t="shared" si="28"/>
        <v>84</v>
      </c>
      <c r="BI150" s="21">
        <v>84</v>
      </c>
      <c r="BL150" s="21">
        <f t="shared" si="30"/>
        <v>84</v>
      </c>
      <c r="BN150" s="21">
        <v>84</v>
      </c>
      <c r="BQ150" s="21">
        <f t="shared" si="29"/>
        <v>84</v>
      </c>
    </row>
    <row r="151" spans="1:69" x14ac:dyDescent="0.45">
      <c r="A151" s="66" t="s">
        <v>28</v>
      </c>
      <c r="B151" s="20"/>
      <c r="C151" s="40" t="s">
        <v>320</v>
      </c>
      <c r="D151" s="20" t="s">
        <v>321</v>
      </c>
      <c r="E151" s="20" t="s">
        <v>267</v>
      </c>
      <c r="F151" s="20" t="s">
        <v>105</v>
      </c>
      <c r="G151" s="20" t="s">
        <v>59</v>
      </c>
      <c r="H151" s="20" t="s">
        <v>64</v>
      </c>
      <c r="I151" s="20" t="s">
        <v>39</v>
      </c>
      <c r="K151" s="20"/>
      <c r="L151" s="35">
        <v>77</v>
      </c>
      <c r="M151" s="20">
        <v>209</v>
      </c>
      <c r="O151" s="21">
        <v>306</v>
      </c>
      <c r="Q151" s="21">
        <v>-2</v>
      </c>
      <c r="R151" s="21">
        <f t="shared" si="26"/>
        <v>304</v>
      </c>
      <c r="U151" s="21">
        <v>304</v>
      </c>
      <c r="W151" s="21">
        <v>-73</v>
      </c>
      <c r="X151" s="21">
        <f t="shared" si="36"/>
        <v>231</v>
      </c>
      <c r="Z151" s="21">
        <v>231</v>
      </c>
      <c r="AC151" s="21">
        <f t="shared" si="33"/>
        <v>231</v>
      </c>
      <c r="AE151" s="21">
        <v>231</v>
      </c>
      <c r="AH151" s="21">
        <f t="shared" si="34"/>
        <v>231</v>
      </c>
      <c r="AJ151" s="21">
        <v>231</v>
      </c>
      <c r="AL151" s="21">
        <v>-93</v>
      </c>
      <c r="AM151" s="21">
        <f t="shared" si="35"/>
        <v>138</v>
      </c>
      <c r="AO151" s="21">
        <v>138</v>
      </c>
      <c r="AQ151" s="21">
        <v>-37</v>
      </c>
      <c r="AR151" s="21">
        <f t="shared" si="31"/>
        <v>101</v>
      </c>
      <c r="AT151" s="21">
        <v>101</v>
      </c>
      <c r="AW151" s="21">
        <f t="shared" si="32"/>
        <v>101</v>
      </c>
      <c r="AY151" s="21">
        <v>101</v>
      </c>
      <c r="BB151" s="21">
        <f t="shared" si="27"/>
        <v>101</v>
      </c>
      <c r="BD151" s="21">
        <v>101</v>
      </c>
      <c r="BF151" s="21">
        <v>-12</v>
      </c>
      <c r="BG151" s="21">
        <f t="shared" si="28"/>
        <v>89</v>
      </c>
      <c r="BI151" s="21">
        <v>89</v>
      </c>
      <c r="BK151" s="21">
        <v>-12</v>
      </c>
      <c r="BL151" s="21">
        <f t="shared" si="30"/>
        <v>77</v>
      </c>
      <c r="BN151" s="21">
        <v>77</v>
      </c>
      <c r="BO151" s="21">
        <v>144</v>
      </c>
      <c r="BP151" s="21">
        <v>-12</v>
      </c>
      <c r="BQ151" s="21">
        <f t="shared" si="29"/>
        <v>209</v>
      </c>
    </row>
    <row r="152" spans="1:69" x14ac:dyDescent="0.45">
      <c r="A152" s="66" t="s">
        <v>28</v>
      </c>
      <c r="B152" s="20"/>
      <c r="C152" s="40" t="s">
        <v>322</v>
      </c>
      <c r="D152" s="20" t="s">
        <v>323</v>
      </c>
      <c r="E152" s="20" t="s">
        <v>42</v>
      </c>
      <c r="F152" s="20" t="s">
        <v>324</v>
      </c>
      <c r="G152" s="20"/>
      <c r="H152" s="20"/>
      <c r="I152" s="20"/>
      <c r="J152" s="20"/>
      <c r="K152" s="20"/>
      <c r="L152" s="35">
        <v>173</v>
      </c>
      <c r="M152" s="20">
        <v>149</v>
      </c>
      <c r="O152" s="21">
        <v>88</v>
      </c>
      <c r="R152" s="21">
        <f t="shared" ref="R152:R221" si="37">O152+(SUM(P152:Q152))</f>
        <v>88</v>
      </c>
      <c r="U152" s="21">
        <v>88</v>
      </c>
      <c r="X152" s="21">
        <f t="shared" si="36"/>
        <v>88</v>
      </c>
      <c r="Z152" s="21">
        <v>88</v>
      </c>
      <c r="AC152" s="21">
        <f t="shared" si="33"/>
        <v>88</v>
      </c>
      <c r="AE152" s="21">
        <v>88</v>
      </c>
      <c r="AF152" s="21">
        <v>144</v>
      </c>
      <c r="AG152" s="21">
        <v>-36</v>
      </c>
      <c r="AH152" s="21">
        <f t="shared" si="34"/>
        <v>196</v>
      </c>
      <c r="AJ152" s="21">
        <v>196</v>
      </c>
      <c r="AM152" s="21">
        <f t="shared" si="35"/>
        <v>196</v>
      </c>
      <c r="AO152" s="21">
        <v>196</v>
      </c>
      <c r="AR152" s="21">
        <f t="shared" si="31"/>
        <v>196</v>
      </c>
      <c r="AT152" s="21">
        <v>196</v>
      </c>
      <c r="AW152" s="21">
        <f t="shared" si="32"/>
        <v>196</v>
      </c>
      <c r="AY152" s="21">
        <v>196</v>
      </c>
      <c r="BB152" s="21">
        <f t="shared" si="27"/>
        <v>196</v>
      </c>
      <c r="BD152" s="21">
        <v>196</v>
      </c>
      <c r="BF152" s="21">
        <v>-23</v>
      </c>
      <c r="BG152" s="21">
        <f t="shared" si="28"/>
        <v>173</v>
      </c>
      <c r="BI152" s="21">
        <v>173</v>
      </c>
      <c r="BL152" s="21">
        <f t="shared" si="30"/>
        <v>173</v>
      </c>
      <c r="BN152" s="21">
        <v>173</v>
      </c>
      <c r="BP152" s="21">
        <v>-24</v>
      </c>
      <c r="BQ152" s="21">
        <f t="shared" si="29"/>
        <v>149</v>
      </c>
    </row>
    <row r="153" spans="1:69" x14ac:dyDescent="0.45">
      <c r="A153" s="66" t="s">
        <v>28</v>
      </c>
      <c r="B153" s="20"/>
      <c r="C153" s="40" t="s">
        <v>325</v>
      </c>
      <c r="D153" s="20" t="s">
        <v>326</v>
      </c>
      <c r="E153" s="20" t="s">
        <v>132</v>
      </c>
      <c r="F153" s="20"/>
      <c r="G153" s="20"/>
      <c r="H153" s="20"/>
      <c r="I153" s="20"/>
      <c r="J153" s="20"/>
      <c r="K153" s="20"/>
      <c r="L153" s="35">
        <v>37</v>
      </c>
      <c r="M153" s="20">
        <v>37</v>
      </c>
      <c r="O153" s="21">
        <v>97</v>
      </c>
      <c r="R153" s="21">
        <f t="shared" si="37"/>
        <v>97</v>
      </c>
      <c r="U153" s="21">
        <v>97</v>
      </c>
      <c r="X153" s="21">
        <f t="shared" si="36"/>
        <v>97</v>
      </c>
      <c r="Z153" s="21">
        <v>97</v>
      </c>
      <c r="AB153" s="21">
        <v>-4</v>
      </c>
      <c r="AC153" s="21">
        <f t="shared" si="33"/>
        <v>93</v>
      </c>
      <c r="AE153" s="21">
        <v>93</v>
      </c>
      <c r="AG153" s="21">
        <v>-32</v>
      </c>
      <c r="AH153" s="21">
        <f t="shared" si="34"/>
        <v>61</v>
      </c>
      <c r="AJ153" s="21">
        <v>61</v>
      </c>
      <c r="AM153" s="21">
        <f t="shared" si="35"/>
        <v>61</v>
      </c>
      <c r="AO153" s="21">
        <v>61</v>
      </c>
      <c r="AQ153" s="21">
        <v>-24</v>
      </c>
      <c r="AR153" s="21">
        <f t="shared" si="31"/>
        <v>37</v>
      </c>
      <c r="AT153" s="21">
        <v>37</v>
      </c>
      <c r="AW153" s="21">
        <f t="shared" si="32"/>
        <v>37</v>
      </c>
      <c r="AY153" s="21">
        <v>37</v>
      </c>
      <c r="BB153" s="21">
        <f t="shared" si="27"/>
        <v>37</v>
      </c>
      <c r="BD153" s="21">
        <v>37</v>
      </c>
      <c r="BG153" s="21">
        <f t="shared" si="28"/>
        <v>37</v>
      </c>
      <c r="BI153" s="21">
        <v>37</v>
      </c>
      <c r="BL153" s="21">
        <f t="shared" si="30"/>
        <v>37</v>
      </c>
      <c r="BN153" s="21">
        <v>37</v>
      </c>
      <c r="BQ153" s="21">
        <f t="shared" si="29"/>
        <v>37</v>
      </c>
    </row>
    <row r="154" spans="1:69" x14ac:dyDescent="0.45">
      <c r="A154" s="66" t="s">
        <v>28</v>
      </c>
      <c r="B154" s="20"/>
      <c r="C154" s="40" t="s">
        <v>327</v>
      </c>
      <c r="D154" s="20" t="s">
        <v>328</v>
      </c>
      <c r="E154" s="20" t="s">
        <v>38</v>
      </c>
      <c r="F154" s="20" t="s">
        <v>104</v>
      </c>
      <c r="G154" s="20" t="s">
        <v>59</v>
      </c>
      <c r="H154" s="20" t="s">
        <v>522</v>
      </c>
      <c r="I154" s="20"/>
      <c r="J154" s="20"/>
      <c r="K154" s="20"/>
      <c r="L154" s="35">
        <v>241</v>
      </c>
      <c r="M154" s="20">
        <v>229</v>
      </c>
      <c r="O154" s="21">
        <v>218</v>
      </c>
      <c r="Q154" s="21">
        <v>-12</v>
      </c>
      <c r="R154" s="21">
        <f t="shared" si="37"/>
        <v>206</v>
      </c>
      <c r="U154" s="21">
        <v>206</v>
      </c>
      <c r="W154" s="21">
        <v>-67</v>
      </c>
      <c r="X154" s="21">
        <f t="shared" si="36"/>
        <v>139</v>
      </c>
      <c r="Z154" s="21">
        <v>139</v>
      </c>
      <c r="AB154" s="21">
        <v>-11</v>
      </c>
      <c r="AC154" s="21">
        <f t="shared" si="33"/>
        <v>128</v>
      </c>
      <c r="AE154" s="21">
        <v>128</v>
      </c>
      <c r="AG154" s="21">
        <v>-30</v>
      </c>
      <c r="AH154" s="21">
        <f t="shared" si="34"/>
        <v>98</v>
      </c>
      <c r="AJ154" s="21">
        <v>98</v>
      </c>
      <c r="AL154" s="21">
        <v>-96</v>
      </c>
      <c r="AM154" s="21">
        <f t="shared" si="35"/>
        <v>2</v>
      </c>
      <c r="AO154" s="21">
        <v>2</v>
      </c>
      <c r="AP154" s="21">
        <v>72</v>
      </c>
      <c r="AR154" s="21">
        <f t="shared" si="31"/>
        <v>74</v>
      </c>
      <c r="AT154" s="21">
        <v>74</v>
      </c>
      <c r="AW154" s="21">
        <f t="shared" si="32"/>
        <v>74</v>
      </c>
      <c r="AY154" s="21">
        <v>74</v>
      </c>
      <c r="BA154" s="21">
        <v>-13</v>
      </c>
      <c r="BB154" s="21">
        <f t="shared" si="27"/>
        <v>61</v>
      </c>
      <c r="BD154" s="21">
        <v>61</v>
      </c>
      <c r="BE154" s="21">
        <v>192</v>
      </c>
      <c r="BG154" s="21">
        <f t="shared" si="28"/>
        <v>253</v>
      </c>
      <c r="BI154" s="21">
        <v>253</v>
      </c>
      <c r="BK154" s="21">
        <v>-12</v>
      </c>
      <c r="BL154" s="21">
        <f t="shared" si="30"/>
        <v>241</v>
      </c>
      <c r="BN154" s="21">
        <v>241</v>
      </c>
      <c r="BP154" s="21">
        <v>-12</v>
      </c>
      <c r="BQ154" s="21">
        <f t="shared" si="29"/>
        <v>229</v>
      </c>
    </row>
    <row r="155" spans="1:69" x14ac:dyDescent="0.45">
      <c r="A155" s="66" t="s">
        <v>28</v>
      </c>
      <c r="B155" s="20"/>
      <c r="C155" s="40" t="s">
        <v>329</v>
      </c>
      <c r="D155" s="20" t="s">
        <v>330</v>
      </c>
      <c r="E155" s="20" t="s">
        <v>132</v>
      </c>
      <c r="F155" s="20"/>
      <c r="G155" s="20"/>
      <c r="H155" s="20"/>
      <c r="I155" s="20"/>
      <c r="J155" s="20"/>
      <c r="K155" s="20"/>
      <c r="L155" s="35">
        <v>73</v>
      </c>
      <c r="M155" s="20">
        <v>73</v>
      </c>
      <c r="AO155" s="21">
        <v>84</v>
      </c>
      <c r="AR155" s="21">
        <f t="shared" si="31"/>
        <v>84</v>
      </c>
      <c r="AT155" s="21">
        <v>84</v>
      </c>
      <c r="AW155" s="21">
        <f t="shared" si="32"/>
        <v>84</v>
      </c>
      <c r="AY155" s="21">
        <v>84</v>
      </c>
      <c r="BB155" s="21">
        <f t="shared" si="27"/>
        <v>84</v>
      </c>
      <c r="BD155" s="21">
        <v>84</v>
      </c>
      <c r="BG155" s="21">
        <f t="shared" si="28"/>
        <v>84</v>
      </c>
      <c r="BI155" s="21">
        <v>84</v>
      </c>
      <c r="BK155" s="21">
        <v>-11</v>
      </c>
      <c r="BL155" s="21">
        <f t="shared" si="30"/>
        <v>73</v>
      </c>
      <c r="BN155" s="21">
        <v>73</v>
      </c>
      <c r="BQ155" s="21">
        <f t="shared" si="29"/>
        <v>73</v>
      </c>
    </row>
    <row r="156" spans="1:69" x14ac:dyDescent="0.45">
      <c r="A156" s="66" t="s">
        <v>28</v>
      </c>
      <c r="B156" s="20"/>
      <c r="C156" s="40" t="s">
        <v>331</v>
      </c>
      <c r="D156" s="20" t="s">
        <v>332</v>
      </c>
      <c r="E156" s="20" t="s">
        <v>289</v>
      </c>
      <c r="F156" s="20"/>
      <c r="G156" s="20"/>
      <c r="H156" s="20"/>
      <c r="I156" s="20"/>
      <c r="J156" s="20"/>
      <c r="K156" s="20" t="s">
        <v>514</v>
      </c>
      <c r="L156" s="35">
        <v>54</v>
      </c>
      <c r="M156" s="20">
        <v>54</v>
      </c>
      <c r="O156" s="21">
        <v>54</v>
      </c>
      <c r="Q156" s="57"/>
      <c r="R156" s="21">
        <f t="shared" si="37"/>
        <v>54</v>
      </c>
      <c r="U156" s="21">
        <v>54</v>
      </c>
      <c r="X156" s="21">
        <f t="shared" si="36"/>
        <v>54</v>
      </c>
      <c r="Z156" s="21">
        <v>54</v>
      </c>
      <c r="AC156" s="21">
        <f t="shared" si="33"/>
        <v>54</v>
      </c>
      <c r="AE156" s="21">
        <v>54</v>
      </c>
      <c r="AH156" s="21">
        <f t="shared" si="34"/>
        <v>54</v>
      </c>
      <c r="AJ156" s="21">
        <v>54</v>
      </c>
      <c r="AM156" s="21">
        <f t="shared" si="35"/>
        <v>54</v>
      </c>
      <c r="AO156" s="21">
        <v>54</v>
      </c>
      <c r="AR156" s="21">
        <f t="shared" si="31"/>
        <v>54</v>
      </c>
      <c r="AT156" s="21">
        <v>54</v>
      </c>
      <c r="AW156" s="21">
        <f t="shared" si="32"/>
        <v>54</v>
      </c>
      <c r="AY156" s="21">
        <v>54</v>
      </c>
      <c r="BB156" s="21">
        <f t="shared" si="27"/>
        <v>54</v>
      </c>
      <c r="BD156" s="21">
        <v>54</v>
      </c>
      <c r="BG156" s="21">
        <f t="shared" si="28"/>
        <v>54</v>
      </c>
      <c r="BI156" s="21">
        <v>54</v>
      </c>
      <c r="BL156" s="21">
        <f t="shared" si="30"/>
        <v>54</v>
      </c>
      <c r="BN156" s="21">
        <v>54</v>
      </c>
      <c r="BQ156" s="21">
        <f t="shared" si="29"/>
        <v>54</v>
      </c>
    </row>
    <row r="157" spans="1:69" x14ac:dyDescent="0.45">
      <c r="A157" s="66" t="s">
        <v>28</v>
      </c>
      <c r="B157" s="20"/>
      <c r="C157" s="40" t="s">
        <v>333</v>
      </c>
      <c r="D157" s="20" t="s">
        <v>334</v>
      </c>
      <c r="E157" s="20" t="s">
        <v>80</v>
      </c>
      <c r="F157" s="20" t="s">
        <v>267</v>
      </c>
      <c r="G157" s="20" t="s">
        <v>105</v>
      </c>
      <c r="H157" s="20" t="s">
        <v>335</v>
      </c>
      <c r="I157" s="20"/>
      <c r="J157" s="20"/>
      <c r="K157" s="20"/>
      <c r="L157" s="35">
        <v>175</v>
      </c>
      <c r="M157" s="20">
        <v>163</v>
      </c>
      <c r="O157" s="21">
        <v>1</v>
      </c>
      <c r="P157" s="21">
        <v>288</v>
      </c>
      <c r="R157" s="21">
        <f t="shared" si="37"/>
        <v>289</v>
      </c>
      <c r="U157" s="21">
        <v>289</v>
      </c>
      <c r="W157" s="21">
        <v>-11</v>
      </c>
      <c r="X157" s="21">
        <f t="shared" si="36"/>
        <v>278</v>
      </c>
      <c r="Z157" s="21">
        <v>278</v>
      </c>
      <c r="AB157" s="21">
        <v>-24</v>
      </c>
      <c r="AC157" s="21">
        <f t="shared" si="33"/>
        <v>254</v>
      </c>
      <c r="AE157" s="21">
        <v>254</v>
      </c>
      <c r="AG157" s="21">
        <v>-6</v>
      </c>
      <c r="AH157" s="21">
        <f t="shared" si="34"/>
        <v>248</v>
      </c>
      <c r="AJ157" s="21">
        <v>248</v>
      </c>
      <c r="AM157" s="21">
        <f t="shared" si="35"/>
        <v>248</v>
      </c>
      <c r="AO157" s="21">
        <v>248</v>
      </c>
      <c r="AQ157" s="21">
        <v>-41</v>
      </c>
      <c r="AR157" s="21">
        <f t="shared" si="31"/>
        <v>207</v>
      </c>
      <c r="AT157" s="21">
        <v>207</v>
      </c>
      <c r="AW157" s="21">
        <f t="shared" si="32"/>
        <v>207</v>
      </c>
      <c r="AY157" s="21">
        <v>207</v>
      </c>
      <c r="BA157" s="21">
        <v>-3</v>
      </c>
      <c r="BB157" s="21">
        <f t="shared" si="27"/>
        <v>204</v>
      </c>
      <c r="BD157" s="21">
        <v>204</v>
      </c>
      <c r="BG157" s="21">
        <f t="shared" si="28"/>
        <v>204</v>
      </c>
      <c r="BI157" s="21">
        <v>204</v>
      </c>
      <c r="BK157" s="21">
        <v>-29</v>
      </c>
      <c r="BL157" s="21">
        <f t="shared" si="30"/>
        <v>175</v>
      </c>
      <c r="BN157" s="21">
        <v>175</v>
      </c>
      <c r="BP157" s="21">
        <v>-12</v>
      </c>
      <c r="BQ157" s="21">
        <f t="shared" si="29"/>
        <v>163</v>
      </c>
    </row>
    <row r="158" spans="1:69" x14ac:dyDescent="0.45">
      <c r="A158" s="66" t="s">
        <v>28</v>
      </c>
      <c r="B158" s="20"/>
      <c r="C158" s="40" t="s">
        <v>336</v>
      </c>
      <c r="D158" s="20" t="s">
        <v>337</v>
      </c>
      <c r="E158" s="20" t="s">
        <v>267</v>
      </c>
      <c r="F158" s="20"/>
      <c r="G158" s="20"/>
      <c r="H158" s="20"/>
      <c r="I158" s="20"/>
      <c r="J158" s="20"/>
      <c r="K158" s="20"/>
      <c r="L158" s="35">
        <v>68</v>
      </c>
      <c r="M158" s="20">
        <v>68</v>
      </c>
      <c r="O158" s="21">
        <v>74</v>
      </c>
      <c r="R158" s="21">
        <f t="shared" si="37"/>
        <v>74</v>
      </c>
      <c r="U158" s="21">
        <v>74</v>
      </c>
      <c r="W158" s="21">
        <v>-6</v>
      </c>
      <c r="X158" s="21">
        <f t="shared" si="36"/>
        <v>68</v>
      </c>
      <c r="Z158" s="21">
        <v>68</v>
      </c>
      <c r="AC158" s="21">
        <f t="shared" si="33"/>
        <v>68</v>
      </c>
      <c r="AE158" s="21">
        <v>68</v>
      </c>
      <c r="AH158" s="21">
        <f t="shared" si="34"/>
        <v>68</v>
      </c>
      <c r="AJ158" s="21">
        <v>68</v>
      </c>
      <c r="AM158" s="21">
        <f t="shared" si="35"/>
        <v>68</v>
      </c>
      <c r="AO158" s="21">
        <v>68</v>
      </c>
      <c r="AR158" s="21">
        <f t="shared" si="31"/>
        <v>68</v>
      </c>
      <c r="AT158" s="21">
        <v>68</v>
      </c>
      <c r="AW158" s="21">
        <f t="shared" si="32"/>
        <v>68</v>
      </c>
      <c r="AY158" s="21">
        <v>68</v>
      </c>
      <c r="BB158" s="21">
        <f t="shared" si="27"/>
        <v>68</v>
      </c>
      <c r="BD158" s="21">
        <v>68</v>
      </c>
      <c r="BG158" s="21">
        <f t="shared" si="28"/>
        <v>68</v>
      </c>
      <c r="BI158" s="21">
        <v>68</v>
      </c>
      <c r="BL158" s="21">
        <f t="shared" si="30"/>
        <v>68</v>
      </c>
      <c r="BN158" s="21">
        <v>68</v>
      </c>
      <c r="BQ158" s="21">
        <f t="shared" si="29"/>
        <v>68</v>
      </c>
    </row>
    <row r="159" spans="1:69" x14ac:dyDescent="0.45">
      <c r="A159" s="66" t="s">
        <v>28</v>
      </c>
      <c r="B159" s="20"/>
      <c r="C159" s="40" t="s">
        <v>338</v>
      </c>
      <c r="D159" s="20" t="s">
        <v>339</v>
      </c>
      <c r="E159" s="20" t="s">
        <v>58</v>
      </c>
      <c r="F159" s="20" t="s">
        <v>104</v>
      </c>
      <c r="G159" s="20"/>
      <c r="H159" s="20"/>
      <c r="I159" s="20"/>
      <c r="J159" s="20"/>
      <c r="K159" s="20"/>
      <c r="L159" s="35">
        <v>127</v>
      </c>
      <c r="M159" s="20">
        <v>127</v>
      </c>
      <c r="O159" s="21">
        <v>154</v>
      </c>
      <c r="Q159" s="21">
        <v>-2</v>
      </c>
      <c r="R159" s="21">
        <f t="shared" si="37"/>
        <v>152</v>
      </c>
      <c r="U159" s="21">
        <v>152</v>
      </c>
      <c r="W159" s="21">
        <v>-6</v>
      </c>
      <c r="X159" s="21">
        <f t="shared" si="36"/>
        <v>146</v>
      </c>
      <c r="Z159" s="21">
        <v>146</v>
      </c>
      <c r="AB159" s="21">
        <v>-7</v>
      </c>
      <c r="AC159" s="21">
        <f t="shared" si="33"/>
        <v>139</v>
      </c>
      <c r="AE159" s="21">
        <v>139</v>
      </c>
      <c r="AG159" s="21">
        <v>-9</v>
      </c>
      <c r="AH159" s="21">
        <f t="shared" si="34"/>
        <v>130</v>
      </c>
      <c r="AJ159" s="21">
        <v>130</v>
      </c>
      <c r="AM159" s="21">
        <f t="shared" si="35"/>
        <v>130</v>
      </c>
      <c r="AO159" s="21">
        <v>130</v>
      </c>
      <c r="AR159" s="21">
        <f t="shared" si="31"/>
        <v>130</v>
      </c>
      <c r="AT159" s="21">
        <v>130</v>
      </c>
      <c r="AW159" s="21">
        <f t="shared" si="32"/>
        <v>130</v>
      </c>
      <c r="AY159" s="21">
        <v>130</v>
      </c>
      <c r="BA159" s="21">
        <v>-3</v>
      </c>
      <c r="BB159" s="21">
        <f t="shared" si="27"/>
        <v>127</v>
      </c>
      <c r="BD159" s="21">
        <v>127</v>
      </c>
      <c r="BG159" s="21">
        <f t="shared" si="28"/>
        <v>127</v>
      </c>
      <c r="BI159" s="21">
        <v>127</v>
      </c>
      <c r="BL159" s="21">
        <f t="shared" si="30"/>
        <v>127</v>
      </c>
      <c r="BN159" s="21">
        <v>127</v>
      </c>
      <c r="BQ159" s="21">
        <f t="shared" si="29"/>
        <v>127</v>
      </c>
    </row>
    <row r="160" spans="1:69" x14ac:dyDescent="0.45">
      <c r="A160" s="66" t="s">
        <v>28</v>
      </c>
      <c r="B160" s="20"/>
      <c r="C160" s="40" t="s">
        <v>340</v>
      </c>
      <c r="D160" s="20" t="s">
        <v>341</v>
      </c>
      <c r="E160" s="20" t="s">
        <v>46</v>
      </c>
      <c r="F160" s="20"/>
      <c r="G160" s="20"/>
      <c r="H160" s="20"/>
      <c r="I160" s="20"/>
      <c r="J160" s="20"/>
      <c r="K160" s="20"/>
      <c r="L160" s="35">
        <v>105</v>
      </c>
      <c r="M160" s="20">
        <v>105</v>
      </c>
      <c r="O160" s="21">
        <v>115</v>
      </c>
      <c r="R160" s="21">
        <f t="shared" si="37"/>
        <v>115</v>
      </c>
      <c r="U160" s="21">
        <v>115</v>
      </c>
      <c r="X160" s="21">
        <f t="shared" si="36"/>
        <v>115</v>
      </c>
      <c r="Z160" s="21">
        <v>115</v>
      </c>
      <c r="AC160" s="21">
        <f t="shared" si="33"/>
        <v>115</v>
      </c>
      <c r="AE160" s="21">
        <v>115</v>
      </c>
      <c r="AH160" s="21">
        <f t="shared" si="34"/>
        <v>115</v>
      </c>
      <c r="AJ160" s="21">
        <v>115</v>
      </c>
      <c r="AM160" s="21">
        <f t="shared" si="35"/>
        <v>115</v>
      </c>
      <c r="AO160" s="21">
        <v>115</v>
      </c>
      <c r="AQ160" s="21">
        <v>-10</v>
      </c>
      <c r="AR160" s="21">
        <f t="shared" si="31"/>
        <v>105</v>
      </c>
      <c r="AT160" s="21">
        <v>105</v>
      </c>
      <c r="AW160" s="21">
        <f t="shared" si="32"/>
        <v>105</v>
      </c>
      <c r="AY160" s="21">
        <v>105</v>
      </c>
      <c r="BB160" s="21">
        <f t="shared" si="27"/>
        <v>105</v>
      </c>
      <c r="BD160" s="21">
        <v>105</v>
      </c>
      <c r="BG160" s="21">
        <f t="shared" si="28"/>
        <v>105</v>
      </c>
      <c r="BI160" s="21">
        <v>105</v>
      </c>
      <c r="BL160" s="21">
        <f t="shared" si="30"/>
        <v>105</v>
      </c>
      <c r="BN160" s="21">
        <v>105</v>
      </c>
      <c r="BQ160" s="21">
        <f t="shared" si="29"/>
        <v>105</v>
      </c>
    </row>
    <row r="161" spans="1:69" x14ac:dyDescent="0.45">
      <c r="A161" s="66" t="s">
        <v>28</v>
      </c>
      <c r="B161" s="20"/>
      <c r="C161" s="40" t="s">
        <v>342</v>
      </c>
      <c r="D161" s="20" t="s">
        <v>343</v>
      </c>
      <c r="E161" s="20" t="s">
        <v>38</v>
      </c>
      <c r="F161" s="20"/>
      <c r="G161" s="20"/>
      <c r="H161" s="20"/>
      <c r="I161" s="20"/>
      <c r="J161" s="20"/>
      <c r="K161" s="20"/>
      <c r="L161" s="35">
        <v>72</v>
      </c>
      <c r="M161" s="20">
        <v>72</v>
      </c>
      <c r="X161" s="21">
        <v>24</v>
      </c>
      <c r="Z161" s="21">
        <v>24</v>
      </c>
      <c r="AB161" s="21">
        <v>-24</v>
      </c>
      <c r="AC161" s="21">
        <f t="shared" si="33"/>
        <v>0</v>
      </c>
      <c r="AE161" s="21">
        <v>0</v>
      </c>
      <c r="AH161" s="21">
        <f t="shared" si="34"/>
        <v>0</v>
      </c>
      <c r="AJ161" s="21">
        <v>0</v>
      </c>
      <c r="AK161" s="21">
        <v>72</v>
      </c>
      <c r="AM161" s="21">
        <f t="shared" si="35"/>
        <v>72</v>
      </c>
      <c r="AO161" s="21">
        <v>72</v>
      </c>
      <c r="AR161" s="21">
        <f t="shared" si="31"/>
        <v>72</v>
      </c>
      <c r="AT161" s="21">
        <v>72</v>
      </c>
      <c r="AW161" s="21">
        <f t="shared" si="32"/>
        <v>72</v>
      </c>
      <c r="AY161" s="21">
        <v>72</v>
      </c>
      <c r="BB161" s="21">
        <f t="shared" si="27"/>
        <v>72</v>
      </c>
      <c r="BD161" s="21">
        <v>72</v>
      </c>
      <c r="BG161" s="21">
        <f t="shared" si="28"/>
        <v>72</v>
      </c>
      <c r="BI161" s="21">
        <v>72</v>
      </c>
      <c r="BL161" s="21">
        <f t="shared" si="30"/>
        <v>72</v>
      </c>
      <c r="BN161" s="21">
        <v>72</v>
      </c>
      <c r="BQ161" s="21">
        <f t="shared" si="29"/>
        <v>72</v>
      </c>
    </row>
    <row r="162" spans="1:69" x14ac:dyDescent="0.45">
      <c r="A162" s="66" t="s">
        <v>28</v>
      </c>
      <c r="B162" s="20"/>
      <c r="C162" s="40" t="s">
        <v>344</v>
      </c>
      <c r="D162" s="20" t="s">
        <v>345</v>
      </c>
      <c r="E162" s="20" t="s">
        <v>42</v>
      </c>
      <c r="F162" s="20"/>
      <c r="G162" s="20"/>
      <c r="H162" s="20"/>
      <c r="I162" s="20"/>
      <c r="J162" s="20"/>
      <c r="K162" s="20" t="s">
        <v>514</v>
      </c>
      <c r="L162" s="35">
        <v>38</v>
      </c>
      <c r="M162" s="20">
        <v>38</v>
      </c>
      <c r="O162" s="21">
        <v>65</v>
      </c>
      <c r="R162" s="21">
        <f t="shared" si="37"/>
        <v>65</v>
      </c>
      <c r="U162" s="21">
        <v>65</v>
      </c>
      <c r="W162" s="21">
        <v>-4</v>
      </c>
      <c r="X162" s="21">
        <f t="shared" si="36"/>
        <v>61</v>
      </c>
      <c r="Z162" s="21">
        <v>61</v>
      </c>
      <c r="AB162" s="21">
        <v>-11</v>
      </c>
      <c r="AC162" s="21">
        <f t="shared" si="33"/>
        <v>50</v>
      </c>
      <c r="AE162" s="21">
        <v>50</v>
      </c>
      <c r="AH162" s="21">
        <f t="shared" si="34"/>
        <v>50</v>
      </c>
      <c r="AJ162" s="21">
        <v>50</v>
      </c>
      <c r="AM162" s="21">
        <f t="shared" si="35"/>
        <v>50</v>
      </c>
      <c r="AO162" s="21">
        <v>50</v>
      </c>
      <c r="AQ162" s="21">
        <v>-12</v>
      </c>
      <c r="AR162" s="21">
        <f t="shared" si="31"/>
        <v>38</v>
      </c>
      <c r="AT162" s="21">
        <v>38</v>
      </c>
      <c r="AW162" s="21">
        <f t="shared" si="32"/>
        <v>38</v>
      </c>
      <c r="AY162" s="21">
        <v>38</v>
      </c>
      <c r="BB162" s="21">
        <f t="shared" si="27"/>
        <v>38</v>
      </c>
      <c r="BD162" s="21">
        <v>38</v>
      </c>
      <c r="BG162" s="21">
        <f t="shared" si="28"/>
        <v>38</v>
      </c>
      <c r="BI162" s="21">
        <v>38</v>
      </c>
      <c r="BL162" s="21">
        <f t="shared" si="30"/>
        <v>38</v>
      </c>
      <c r="BN162" s="21">
        <v>38</v>
      </c>
      <c r="BQ162" s="21">
        <f t="shared" si="29"/>
        <v>38</v>
      </c>
    </row>
    <row r="163" spans="1:69" x14ac:dyDescent="0.45">
      <c r="A163" s="66" t="s">
        <v>28</v>
      </c>
      <c r="B163" s="20"/>
      <c r="C163" s="40" t="s">
        <v>346</v>
      </c>
      <c r="D163" s="20" t="s">
        <v>347</v>
      </c>
      <c r="E163" s="20" t="s">
        <v>105</v>
      </c>
      <c r="F163" s="20"/>
      <c r="G163" s="20"/>
      <c r="H163" s="20"/>
      <c r="I163" s="20"/>
      <c r="J163" s="20"/>
      <c r="K163" s="20"/>
      <c r="L163" s="35">
        <v>125</v>
      </c>
      <c r="M163" s="20">
        <v>113</v>
      </c>
      <c r="O163" s="21">
        <v>65</v>
      </c>
      <c r="R163" s="21">
        <f t="shared" si="37"/>
        <v>65</v>
      </c>
      <c r="U163" s="21">
        <v>65</v>
      </c>
      <c r="W163" s="21">
        <v>-36</v>
      </c>
      <c r="X163" s="21">
        <f t="shared" si="36"/>
        <v>29</v>
      </c>
      <c r="Z163" s="21">
        <v>29</v>
      </c>
      <c r="AC163" s="21">
        <f t="shared" si="33"/>
        <v>29</v>
      </c>
      <c r="AE163" s="21">
        <v>29</v>
      </c>
      <c r="AH163" s="21">
        <f t="shared" si="34"/>
        <v>29</v>
      </c>
      <c r="AJ163" s="21">
        <v>29</v>
      </c>
      <c r="AM163" s="21">
        <f t="shared" si="35"/>
        <v>29</v>
      </c>
      <c r="AO163" s="21">
        <v>29</v>
      </c>
      <c r="AR163" s="21">
        <f t="shared" si="31"/>
        <v>29</v>
      </c>
      <c r="AT163" s="21">
        <v>29</v>
      </c>
      <c r="AW163" s="21">
        <f t="shared" si="32"/>
        <v>29</v>
      </c>
      <c r="AY163" s="21">
        <v>29</v>
      </c>
      <c r="BB163" s="21">
        <f t="shared" si="27"/>
        <v>29</v>
      </c>
      <c r="BD163" s="21">
        <v>29</v>
      </c>
      <c r="BE163" s="21">
        <v>96</v>
      </c>
      <c r="BG163" s="21">
        <f t="shared" si="28"/>
        <v>125</v>
      </c>
      <c r="BI163" s="21">
        <v>125</v>
      </c>
      <c r="BL163" s="21">
        <f t="shared" si="30"/>
        <v>125</v>
      </c>
      <c r="BN163" s="21">
        <v>125</v>
      </c>
      <c r="BP163" s="21">
        <v>-12</v>
      </c>
      <c r="BQ163" s="21">
        <f t="shared" si="29"/>
        <v>113</v>
      </c>
    </row>
    <row r="164" spans="1:69" x14ac:dyDescent="0.45">
      <c r="A164" s="66" t="s">
        <v>28</v>
      </c>
      <c r="B164" s="20"/>
      <c r="C164" s="40" t="s">
        <v>348</v>
      </c>
      <c r="D164" s="20" t="s">
        <v>349</v>
      </c>
      <c r="E164" s="20" t="s">
        <v>38</v>
      </c>
      <c r="F164" s="20" t="s">
        <v>63</v>
      </c>
      <c r="G164" s="20" t="s">
        <v>39</v>
      </c>
      <c r="H164" s="20" t="s">
        <v>31</v>
      </c>
      <c r="I164" s="20"/>
      <c r="J164" s="20"/>
      <c r="K164" s="20"/>
      <c r="L164" s="35">
        <v>54</v>
      </c>
      <c r="M164" s="20">
        <v>194</v>
      </c>
      <c r="O164" s="21">
        <v>140</v>
      </c>
      <c r="Q164" s="21">
        <v>-13</v>
      </c>
      <c r="R164" s="21">
        <f t="shared" si="37"/>
        <v>127</v>
      </c>
      <c r="U164" s="21">
        <v>127</v>
      </c>
      <c r="W164" s="21">
        <v>-21</v>
      </c>
      <c r="X164" s="21">
        <f t="shared" si="36"/>
        <v>106</v>
      </c>
      <c r="Z164" s="21">
        <v>106</v>
      </c>
      <c r="AB164" s="21">
        <v>-10</v>
      </c>
      <c r="AC164" s="21">
        <f t="shared" si="33"/>
        <v>96</v>
      </c>
      <c r="AE164" s="21">
        <v>96</v>
      </c>
      <c r="AG164" s="21">
        <v>-31</v>
      </c>
      <c r="AH164" s="21">
        <f t="shared" si="34"/>
        <v>65</v>
      </c>
      <c r="AJ164" s="21">
        <v>65</v>
      </c>
      <c r="AM164" s="21">
        <f t="shared" si="35"/>
        <v>65</v>
      </c>
      <c r="AO164" s="21">
        <v>65</v>
      </c>
      <c r="AQ164" s="21">
        <v>-11</v>
      </c>
      <c r="AR164" s="21">
        <f t="shared" si="31"/>
        <v>54</v>
      </c>
      <c r="AT164" s="21">
        <v>54</v>
      </c>
      <c r="AW164" s="21">
        <f t="shared" si="32"/>
        <v>54</v>
      </c>
      <c r="AY164" s="21">
        <v>54</v>
      </c>
      <c r="BB164" s="21">
        <f t="shared" si="27"/>
        <v>54</v>
      </c>
      <c r="BD164" s="21">
        <v>54</v>
      </c>
      <c r="BG164" s="21">
        <f t="shared" si="28"/>
        <v>54</v>
      </c>
      <c r="BI164" s="21">
        <v>54</v>
      </c>
      <c r="BL164" s="21">
        <f t="shared" si="30"/>
        <v>54</v>
      </c>
      <c r="BN164" s="21">
        <v>54</v>
      </c>
      <c r="BO164" s="21">
        <v>144</v>
      </c>
      <c r="BP164" s="21">
        <v>-4</v>
      </c>
      <c r="BQ164" s="21">
        <f t="shared" si="29"/>
        <v>194</v>
      </c>
    </row>
    <row r="165" spans="1:69" x14ac:dyDescent="0.45">
      <c r="A165" s="66" t="s">
        <v>28</v>
      </c>
      <c r="B165" s="20"/>
      <c r="C165" s="40" t="s">
        <v>351</v>
      </c>
      <c r="D165" s="20" t="s">
        <v>352</v>
      </c>
      <c r="E165" s="20" t="s">
        <v>42</v>
      </c>
      <c r="F165" s="20"/>
      <c r="G165" s="20"/>
      <c r="H165" s="20"/>
      <c r="I165" s="20"/>
      <c r="J165" s="20"/>
      <c r="K165" s="20"/>
      <c r="L165" s="35">
        <v>302</v>
      </c>
      <c r="M165" s="20">
        <v>302</v>
      </c>
      <c r="O165" s="21">
        <v>383</v>
      </c>
      <c r="Q165" s="21">
        <v>-4</v>
      </c>
      <c r="R165" s="21">
        <f t="shared" si="37"/>
        <v>379</v>
      </c>
      <c r="U165" s="21">
        <v>379</v>
      </c>
      <c r="W165" s="21">
        <v>-4</v>
      </c>
      <c r="X165" s="21">
        <f t="shared" si="36"/>
        <v>375</v>
      </c>
      <c r="Z165" s="21">
        <v>375</v>
      </c>
      <c r="AC165" s="21">
        <f t="shared" si="33"/>
        <v>375</v>
      </c>
      <c r="AE165" s="21">
        <v>375</v>
      </c>
      <c r="AG165" s="21">
        <v>-48</v>
      </c>
      <c r="AH165" s="21">
        <f t="shared" si="34"/>
        <v>327</v>
      </c>
      <c r="AJ165" s="21">
        <v>327</v>
      </c>
      <c r="AM165" s="21">
        <f t="shared" si="35"/>
        <v>327</v>
      </c>
      <c r="AO165" s="21">
        <v>327</v>
      </c>
      <c r="AR165" s="21">
        <f t="shared" si="31"/>
        <v>327</v>
      </c>
      <c r="AT165" s="21">
        <v>327</v>
      </c>
      <c r="AW165" s="21">
        <f t="shared" si="32"/>
        <v>327</v>
      </c>
      <c r="AY165" s="21">
        <v>327</v>
      </c>
      <c r="BB165" s="21">
        <f t="shared" si="27"/>
        <v>327</v>
      </c>
      <c r="BD165" s="21">
        <v>327</v>
      </c>
      <c r="BF165" s="21">
        <v>-25</v>
      </c>
      <c r="BG165" s="21">
        <f t="shared" si="28"/>
        <v>302</v>
      </c>
      <c r="BI165" s="21">
        <v>302</v>
      </c>
      <c r="BL165" s="21">
        <f t="shared" si="30"/>
        <v>302</v>
      </c>
      <c r="BN165" s="21">
        <v>302</v>
      </c>
      <c r="BQ165" s="21">
        <f t="shared" si="29"/>
        <v>302</v>
      </c>
    </row>
    <row r="166" spans="1:69" x14ac:dyDescent="0.45">
      <c r="A166" s="66" t="s">
        <v>28</v>
      </c>
      <c r="B166" s="20"/>
      <c r="C166" s="40" t="s">
        <v>353</v>
      </c>
      <c r="D166" s="20" t="s">
        <v>354</v>
      </c>
      <c r="E166" s="20" t="s">
        <v>108</v>
      </c>
      <c r="F166" s="20"/>
      <c r="G166" s="20"/>
      <c r="H166" s="20"/>
      <c r="I166" s="20"/>
      <c r="J166" s="20"/>
      <c r="K166" s="20"/>
      <c r="L166" s="35">
        <v>146</v>
      </c>
      <c r="M166" s="20">
        <v>146</v>
      </c>
      <c r="O166" s="21">
        <v>278</v>
      </c>
      <c r="Q166" s="21">
        <v>-12</v>
      </c>
      <c r="R166" s="21">
        <f t="shared" si="37"/>
        <v>266</v>
      </c>
      <c r="U166" s="21">
        <v>266</v>
      </c>
      <c r="X166" s="21">
        <f t="shared" si="36"/>
        <v>266</v>
      </c>
      <c r="Z166" s="21">
        <v>266</v>
      </c>
      <c r="AB166" s="21">
        <v>-24</v>
      </c>
      <c r="AC166" s="21">
        <f t="shared" si="33"/>
        <v>242</v>
      </c>
      <c r="AE166" s="21">
        <v>242</v>
      </c>
      <c r="AH166" s="21">
        <f t="shared" si="34"/>
        <v>242</v>
      </c>
      <c r="AJ166" s="21">
        <v>242</v>
      </c>
      <c r="AM166" s="21">
        <f t="shared" si="35"/>
        <v>242</v>
      </c>
      <c r="AO166" s="21">
        <v>242</v>
      </c>
      <c r="AQ166" s="21">
        <v>-24</v>
      </c>
      <c r="AR166" s="21">
        <f t="shared" si="31"/>
        <v>218</v>
      </c>
      <c r="AT166" s="21">
        <v>218</v>
      </c>
      <c r="AW166" s="21">
        <f t="shared" si="32"/>
        <v>218</v>
      </c>
      <c r="AY166" s="21">
        <v>218</v>
      </c>
      <c r="BB166" s="21">
        <f t="shared" si="27"/>
        <v>218</v>
      </c>
      <c r="BD166" s="21">
        <v>218</v>
      </c>
      <c r="BF166" s="21">
        <v>-36</v>
      </c>
      <c r="BG166" s="21">
        <f t="shared" si="28"/>
        <v>182</v>
      </c>
      <c r="BI166" s="21">
        <v>182</v>
      </c>
      <c r="BK166" s="21">
        <v>-36</v>
      </c>
      <c r="BL166" s="21">
        <f>BI166+(SUM(BJ166:BK166))</f>
        <v>146</v>
      </c>
      <c r="BN166" s="21">
        <v>146</v>
      </c>
      <c r="BQ166" s="21">
        <f t="shared" si="29"/>
        <v>146</v>
      </c>
    </row>
    <row r="167" spans="1:69" x14ac:dyDescent="0.45">
      <c r="A167" s="66" t="s">
        <v>28</v>
      </c>
      <c r="B167" s="20"/>
      <c r="C167" s="40" t="s">
        <v>355</v>
      </c>
      <c r="D167" s="20" t="s">
        <v>356</v>
      </c>
      <c r="E167" s="20" t="s">
        <v>108</v>
      </c>
      <c r="F167" s="20"/>
      <c r="G167" s="20"/>
      <c r="H167" s="20"/>
      <c r="I167" s="20"/>
      <c r="J167" s="20"/>
      <c r="K167" s="20" t="s">
        <v>514</v>
      </c>
      <c r="L167" s="35">
        <v>58</v>
      </c>
      <c r="M167" s="20">
        <v>58</v>
      </c>
      <c r="O167" s="21">
        <v>95</v>
      </c>
      <c r="Q167" s="21">
        <v>-6</v>
      </c>
      <c r="R167" s="21">
        <f t="shared" si="37"/>
        <v>89</v>
      </c>
      <c r="U167" s="21">
        <v>89</v>
      </c>
      <c r="X167" s="21">
        <f t="shared" si="36"/>
        <v>89</v>
      </c>
      <c r="Z167" s="21">
        <v>89</v>
      </c>
      <c r="AB167" s="21">
        <v>-6</v>
      </c>
      <c r="AC167" s="21">
        <f t="shared" si="33"/>
        <v>83</v>
      </c>
      <c r="AE167" s="21">
        <v>83</v>
      </c>
      <c r="AH167" s="21">
        <f t="shared" si="34"/>
        <v>83</v>
      </c>
      <c r="AJ167" s="21">
        <v>83</v>
      </c>
      <c r="AM167" s="21">
        <f t="shared" si="35"/>
        <v>83</v>
      </c>
      <c r="AO167" s="21">
        <v>83</v>
      </c>
      <c r="AQ167" s="21">
        <v>-7</v>
      </c>
      <c r="AR167" s="21">
        <f t="shared" si="31"/>
        <v>76</v>
      </c>
      <c r="AT167" s="21">
        <v>76</v>
      </c>
      <c r="AW167" s="21">
        <f t="shared" si="32"/>
        <v>76</v>
      </c>
      <c r="AY167" s="21">
        <v>76</v>
      </c>
      <c r="BB167" s="21">
        <f t="shared" si="27"/>
        <v>76</v>
      </c>
      <c r="BD167" s="21">
        <v>76</v>
      </c>
      <c r="BF167" s="21">
        <v>-12</v>
      </c>
      <c r="BG167" s="21">
        <f t="shared" si="28"/>
        <v>64</v>
      </c>
      <c r="BI167" s="21">
        <v>64</v>
      </c>
      <c r="BK167" s="21">
        <v>-6</v>
      </c>
      <c r="BL167" s="21">
        <f t="shared" si="30"/>
        <v>58</v>
      </c>
      <c r="BN167" s="21">
        <v>58</v>
      </c>
      <c r="BQ167" s="21">
        <f t="shared" si="29"/>
        <v>58</v>
      </c>
    </row>
    <row r="168" spans="1:69" x14ac:dyDescent="0.45">
      <c r="A168" s="66" t="s">
        <v>28</v>
      </c>
      <c r="B168" s="20"/>
      <c r="C168" s="40" t="s">
        <v>598</v>
      </c>
      <c r="D168" s="20" t="s">
        <v>599</v>
      </c>
      <c r="E168" s="20" t="s">
        <v>267</v>
      </c>
      <c r="F168" s="20"/>
      <c r="G168" s="20"/>
      <c r="H168" s="20"/>
      <c r="I168" s="20"/>
      <c r="J168" s="20"/>
      <c r="K168" s="20"/>
      <c r="L168" s="35">
        <v>132</v>
      </c>
      <c r="M168" s="20">
        <v>132</v>
      </c>
      <c r="BD168" s="21">
        <v>0</v>
      </c>
      <c r="BE168" s="21">
        <v>144</v>
      </c>
      <c r="BG168" s="21">
        <f t="shared" si="28"/>
        <v>144</v>
      </c>
      <c r="BI168" s="21">
        <v>144</v>
      </c>
      <c r="BK168" s="21">
        <v>-12</v>
      </c>
      <c r="BL168" s="21">
        <f t="shared" si="30"/>
        <v>132</v>
      </c>
      <c r="BN168" s="21">
        <v>132</v>
      </c>
      <c r="BQ168" s="21">
        <f t="shared" si="29"/>
        <v>132</v>
      </c>
    </row>
    <row r="169" spans="1:69" x14ac:dyDescent="0.45">
      <c r="A169" s="66" t="s">
        <v>28</v>
      </c>
      <c r="B169" s="20"/>
      <c r="C169" s="40" t="s">
        <v>357</v>
      </c>
      <c r="D169" s="20" t="s">
        <v>358</v>
      </c>
      <c r="E169" s="20" t="s">
        <v>62</v>
      </c>
      <c r="F169" s="20"/>
      <c r="G169" s="20"/>
      <c r="H169" s="20"/>
      <c r="I169" s="20"/>
      <c r="J169" s="20"/>
      <c r="K169" s="20"/>
      <c r="L169" s="35">
        <v>204</v>
      </c>
      <c r="M169" s="20">
        <v>203</v>
      </c>
      <c r="O169" s="21">
        <v>24</v>
      </c>
      <c r="R169" s="21">
        <f t="shared" si="37"/>
        <v>24</v>
      </c>
      <c r="U169" s="21">
        <v>24</v>
      </c>
      <c r="X169" s="21">
        <f t="shared" si="36"/>
        <v>24</v>
      </c>
      <c r="Z169" s="21">
        <v>24</v>
      </c>
      <c r="AC169" s="21">
        <f t="shared" si="33"/>
        <v>24</v>
      </c>
      <c r="AE169" s="21">
        <v>24</v>
      </c>
      <c r="AH169" s="21">
        <f t="shared" si="34"/>
        <v>24</v>
      </c>
      <c r="AJ169" s="21">
        <v>24</v>
      </c>
      <c r="AM169" s="21">
        <f t="shared" si="35"/>
        <v>24</v>
      </c>
      <c r="AO169" s="21">
        <v>24</v>
      </c>
      <c r="AR169" s="21">
        <f t="shared" si="31"/>
        <v>24</v>
      </c>
      <c r="AT169" s="21">
        <v>24</v>
      </c>
      <c r="AW169" s="21">
        <f t="shared" si="32"/>
        <v>24</v>
      </c>
      <c r="AY169" s="21">
        <v>24</v>
      </c>
      <c r="BB169" s="21">
        <f t="shared" si="27"/>
        <v>24</v>
      </c>
      <c r="BD169" s="21">
        <v>24</v>
      </c>
      <c r="BE169" s="21">
        <v>180</v>
      </c>
      <c r="BG169" s="21">
        <f>BD169+(SUM(BE169:BF169))</f>
        <v>204</v>
      </c>
      <c r="BI169" s="21">
        <v>204</v>
      </c>
      <c r="BL169" s="21">
        <f t="shared" si="30"/>
        <v>204</v>
      </c>
      <c r="BN169" s="21">
        <v>204</v>
      </c>
      <c r="BP169" s="21">
        <v>-1</v>
      </c>
      <c r="BQ169" s="21">
        <f t="shared" si="29"/>
        <v>203</v>
      </c>
    </row>
    <row r="170" spans="1:69" x14ac:dyDescent="0.45">
      <c r="A170" s="66" t="s">
        <v>28</v>
      </c>
      <c r="B170" s="20"/>
      <c r="C170" s="40" t="s">
        <v>359</v>
      </c>
      <c r="D170" s="20" t="s">
        <v>360</v>
      </c>
      <c r="E170" s="20" t="s">
        <v>49</v>
      </c>
      <c r="F170" s="20"/>
      <c r="G170" s="20"/>
      <c r="H170" s="20"/>
      <c r="I170" s="20"/>
      <c r="J170" s="20"/>
      <c r="K170" s="20"/>
      <c r="L170" s="35">
        <v>289</v>
      </c>
      <c r="M170" s="20">
        <v>269</v>
      </c>
      <c r="O170" s="21">
        <v>3</v>
      </c>
      <c r="Q170" s="57"/>
      <c r="R170" s="21">
        <f t="shared" si="37"/>
        <v>3</v>
      </c>
      <c r="U170" s="21">
        <v>3</v>
      </c>
      <c r="X170" s="21">
        <f t="shared" si="36"/>
        <v>3</v>
      </c>
      <c r="Z170" s="21">
        <v>3</v>
      </c>
      <c r="AC170" s="21">
        <f t="shared" si="33"/>
        <v>3</v>
      </c>
      <c r="AE170" s="21">
        <v>3</v>
      </c>
      <c r="AH170" s="21">
        <f t="shared" si="34"/>
        <v>3</v>
      </c>
      <c r="AJ170" s="21">
        <v>3</v>
      </c>
      <c r="AM170" s="21">
        <f t="shared" si="35"/>
        <v>3</v>
      </c>
      <c r="AO170" s="21">
        <v>3</v>
      </c>
      <c r="AR170" s="21">
        <f t="shared" si="31"/>
        <v>3</v>
      </c>
      <c r="AT170" s="21">
        <v>3</v>
      </c>
      <c r="AW170" s="21">
        <f t="shared" si="32"/>
        <v>3</v>
      </c>
      <c r="AY170" s="56">
        <v>2</v>
      </c>
      <c r="BA170" s="21">
        <v>-1</v>
      </c>
      <c r="BB170" s="21">
        <f t="shared" si="27"/>
        <v>1</v>
      </c>
      <c r="BD170" s="21">
        <v>1</v>
      </c>
      <c r="BE170" s="21">
        <v>288</v>
      </c>
      <c r="BG170" s="21">
        <f t="shared" si="28"/>
        <v>289</v>
      </c>
      <c r="BI170" s="21">
        <v>289</v>
      </c>
      <c r="BL170" s="21">
        <f t="shared" si="30"/>
        <v>289</v>
      </c>
      <c r="BN170" s="21">
        <v>289</v>
      </c>
      <c r="BP170" s="21">
        <v>-20</v>
      </c>
      <c r="BQ170" s="21">
        <f t="shared" si="29"/>
        <v>269</v>
      </c>
    </row>
    <row r="171" spans="1:69" x14ac:dyDescent="0.45">
      <c r="A171" s="66" t="s">
        <v>28</v>
      </c>
      <c r="B171" s="20"/>
      <c r="C171" s="40" t="s">
        <v>361</v>
      </c>
      <c r="D171" s="20" t="s">
        <v>362</v>
      </c>
      <c r="E171" s="20" t="s">
        <v>68</v>
      </c>
      <c r="F171" s="20" t="s">
        <v>31</v>
      </c>
      <c r="G171" s="20"/>
      <c r="H171" s="20"/>
      <c r="I171" s="20"/>
      <c r="J171" s="20"/>
      <c r="K171" s="20"/>
      <c r="L171" s="35">
        <v>265</v>
      </c>
      <c r="M171" s="20">
        <v>264</v>
      </c>
      <c r="Q171" s="57"/>
      <c r="AJ171" s="21">
        <v>144</v>
      </c>
      <c r="AK171" s="21" t="s">
        <v>292</v>
      </c>
      <c r="AM171" s="21">
        <f t="shared" si="35"/>
        <v>144</v>
      </c>
      <c r="AO171" s="21">
        <v>144</v>
      </c>
      <c r="AP171" s="21">
        <v>168</v>
      </c>
      <c r="AQ171" s="21">
        <v>-32</v>
      </c>
      <c r="AR171" s="21">
        <f t="shared" si="31"/>
        <v>280</v>
      </c>
      <c r="AT171" s="21">
        <v>280</v>
      </c>
      <c r="AW171" s="21">
        <f t="shared" si="32"/>
        <v>280</v>
      </c>
      <c r="AY171" s="21">
        <v>280</v>
      </c>
      <c r="BA171" s="21">
        <v>-15</v>
      </c>
      <c r="BB171" s="21">
        <f t="shared" si="27"/>
        <v>265</v>
      </c>
      <c r="BD171" s="21">
        <v>265</v>
      </c>
      <c r="BG171" s="21">
        <f t="shared" si="28"/>
        <v>265</v>
      </c>
      <c r="BI171" s="21">
        <v>265</v>
      </c>
      <c r="BL171" s="21">
        <f t="shared" si="30"/>
        <v>265</v>
      </c>
      <c r="BN171" s="21">
        <v>265</v>
      </c>
      <c r="BP171" s="21">
        <v>-1</v>
      </c>
      <c r="BQ171" s="21">
        <f t="shared" si="29"/>
        <v>264</v>
      </c>
    </row>
    <row r="172" spans="1:69" x14ac:dyDescent="0.45">
      <c r="A172" s="66" t="s">
        <v>28</v>
      </c>
      <c r="B172" s="20"/>
      <c r="C172" s="40" t="s">
        <v>365</v>
      </c>
      <c r="D172" s="20" t="s">
        <v>366</v>
      </c>
      <c r="E172" s="20" t="s">
        <v>68</v>
      </c>
      <c r="F172" s="20"/>
      <c r="G172" s="20"/>
      <c r="H172" s="20"/>
      <c r="I172" s="20"/>
      <c r="J172" s="20"/>
      <c r="K172" s="20" t="s">
        <v>520</v>
      </c>
      <c r="L172" s="35">
        <v>74</v>
      </c>
      <c r="M172" s="20">
        <v>74</v>
      </c>
      <c r="O172" s="21">
        <v>140</v>
      </c>
      <c r="Q172" s="21">
        <v>-18</v>
      </c>
      <c r="R172" s="21">
        <f>O172+(SUM(P172:Q172))</f>
        <v>122</v>
      </c>
      <c r="U172" s="21">
        <v>122</v>
      </c>
      <c r="W172" s="21">
        <v>-6</v>
      </c>
      <c r="X172" s="21">
        <f>U172+(SUM(V172:W172))</f>
        <v>116</v>
      </c>
      <c r="Z172" s="21">
        <v>116</v>
      </c>
      <c r="AB172" s="21">
        <v>-12</v>
      </c>
      <c r="AC172" s="21">
        <f>Z172+(SUM(AA172:AB172))</f>
        <v>104</v>
      </c>
      <c r="AE172" s="21">
        <v>104</v>
      </c>
      <c r="AH172" s="21">
        <f>AE172+(SUM(AF172:AG172))</f>
        <v>104</v>
      </c>
      <c r="AJ172" s="21">
        <v>104</v>
      </c>
      <c r="AM172" s="21">
        <f>AJ172+(SUM(AK172:AL172))</f>
        <v>104</v>
      </c>
      <c r="AO172" s="21">
        <v>104</v>
      </c>
      <c r="AQ172" s="21">
        <v>-23</v>
      </c>
      <c r="AR172" s="21">
        <f>AO172+(SUM(AP172:AQ172))</f>
        <v>81</v>
      </c>
      <c r="AT172" s="21">
        <v>81</v>
      </c>
      <c r="AW172" s="21">
        <f>AT172+(SUM(AU172:AV172))</f>
        <v>81</v>
      </c>
      <c r="AY172" s="21">
        <v>81</v>
      </c>
      <c r="BA172" s="21">
        <v>-7</v>
      </c>
      <c r="BB172" s="21">
        <f>AY172+(SUM(AZ172:BA172))</f>
        <v>74</v>
      </c>
      <c r="BD172" s="21">
        <v>74</v>
      </c>
      <c r="BG172" s="21">
        <f>BD172+(SUM(BE172:BF172))</f>
        <v>74</v>
      </c>
      <c r="BI172" s="21">
        <v>74</v>
      </c>
      <c r="BL172" s="21">
        <f t="shared" si="30"/>
        <v>74</v>
      </c>
      <c r="BN172" s="21">
        <v>74</v>
      </c>
      <c r="BQ172" s="21">
        <f t="shared" si="29"/>
        <v>74</v>
      </c>
    </row>
    <row r="173" spans="1:69" x14ac:dyDescent="0.45">
      <c r="A173" s="66" t="s">
        <v>28</v>
      </c>
      <c r="B173" s="20"/>
      <c r="C173" s="40" t="s">
        <v>363</v>
      </c>
      <c r="D173" s="20" t="s">
        <v>364</v>
      </c>
      <c r="E173" s="20" t="s">
        <v>42</v>
      </c>
      <c r="F173" s="20"/>
      <c r="G173" s="20"/>
      <c r="H173" s="20"/>
      <c r="I173" s="20"/>
      <c r="J173" s="20"/>
      <c r="K173" s="20"/>
      <c r="L173" s="35">
        <v>84</v>
      </c>
      <c r="M173" s="20">
        <v>72</v>
      </c>
      <c r="O173" s="21">
        <v>96</v>
      </c>
      <c r="R173" s="21">
        <f t="shared" si="37"/>
        <v>96</v>
      </c>
      <c r="U173" s="21">
        <v>96</v>
      </c>
      <c r="X173" s="21">
        <f t="shared" si="36"/>
        <v>96</v>
      </c>
      <c r="Z173" s="21">
        <v>96</v>
      </c>
      <c r="AC173" s="21">
        <f t="shared" si="33"/>
        <v>96</v>
      </c>
      <c r="AE173" s="21">
        <v>96</v>
      </c>
      <c r="AH173" s="21">
        <f t="shared" si="34"/>
        <v>96</v>
      </c>
      <c r="AJ173" s="21">
        <v>96</v>
      </c>
      <c r="AM173" s="21">
        <f t="shared" si="35"/>
        <v>96</v>
      </c>
      <c r="AO173" s="21">
        <v>96</v>
      </c>
      <c r="AR173" s="21">
        <f t="shared" si="31"/>
        <v>96</v>
      </c>
      <c r="AT173" s="21">
        <v>96</v>
      </c>
      <c r="AW173" s="21">
        <f t="shared" si="32"/>
        <v>96</v>
      </c>
      <c r="AY173" s="21">
        <v>96</v>
      </c>
      <c r="BA173" s="21">
        <v>-12</v>
      </c>
      <c r="BB173" s="21">
        <f t="shared" si="27"/>
        <v>84</v>
      </c>
      <c r="BD173" s="21">
        <v>84</v>
      </c>
      <c r="BG173" s="21">
        <f t="shared" si="28"/>
        <v>84</v>
      </c>
      <c r="BI173" s="21">
        <v>84</v>
      </c>
      <c r="BL173" s="21">
        <f t="shared" si="30"/>
        <v>84</v>
      </c>
      <c r="BN173" s="21">
        <v>84</v>
      </c>
      <c r="BP173" s="21">
        <v>-12</v>
      </c>
      <c r="BQ173" s="21">
        <f t="shared" si="29"/>
        <v>72</v>
      </c>
    </row>
    <row r="174" spans="1:69" ht="34.5" x14ac:dyDescent="0.45">
      <c r="A174" s="67" t="s">
        <v>587</v>
      </c>
      <c r="B174" s="22"/>
      <c r="C174" s="40" t="s">
        <v>368</v>
      </c>
      <c r="D174" s="20" t="s">
        <v>369</v>
      </c>
      <c r="E174" s="20" t="s">
        <v>39</v>
      </c>
      <c r="F174" s="20"/>
      <c r="G174" s="20"/>
      <c r="H174" s="20"/>
      <c r="I174" s="20"/>
      <c r="J174" s="20"/>
      <c r="K174" s="20"/>
      <c r="L174" s="35">
        <v>57</v>
      </c>
      <c r="M174" s="20">
        <v>48</v>
      </c>
      <c r="O174" s="21">
        <v>12</v>
      </c>
      <c r="R174" s="21">
        <f t="shared" si="37"/>
        <v>12</v>
      </c>
      <c r="U174" s="21">
        <v>12</v>
      </c>
      <c r="X174" s="21">
        <f t="shared" si="36"/>
        <v>12</v>
      </c>
      <c r="Z174" s="21">
        <v>12</v>
      </c>
      <c r="AC174" s="21">
        <f t="shared" si="33"/>
        <v>12</v>
      </c>
      <c r="AE174" s="21">
        <v>12</v>
      </c>
      <c r="AH174" s="21">
        <f t="shared" si="34"/>
        <v>12</v>
      </c>
      <c r="AJ174" s="21">
        <v>12</v>
      </c>
      <c r="AM174" s="21">
        <f t="shared" si="35"/>
        <v>12</v>
      </c>
      <c r="AO174" s="21">
        <v>12</v>
      </c>
      <c r="AR174" s="21">
        <f t="shared" si="31"/>
        <v>12</v>
      </c>
      <c r="AT174" s="21">
        <v>12</v>
      </c>
      <c r="AW174" s="21">
        <f t="shared" si="32"/>
        <v>12</v>
      </c>
      <c r="AY174" s="21">
        <v>12</v>
      </c>
      <c r="AZ174" s="21">
        <v>48</v>
      </c>
      <c r="BB174" s="21">
        <f t="shared" si="27"/>
        <v>60</v>
      </c>
      <c r="BD174" s="21">
        <v>60</v>
      </c>
      <c r="BF174" s="21">
        <v>-3</v>
      </c>
      <c r="BG174" s="21">
        <f t="shared" si="28"/>
        <v>57</v>
      </c>
      <c r="BI174" s="21">
        <v>57</v>
      </c>
      <c r="BL174" s="21">
        <f t="shared" si="30"/>
        <v>57</v>
      </c>
      <c r="BN174" s="21">
        <v>57</v>
      </c>
      <c r="BP174" s="21">
        <v>-9</v>
      </c>
      <c r="BQ174" s="21">
        <f t="shared" si="29"/>
        <v>48</v>
      </c>
    </row>
    <row r="175" spans="1:69" ht="34.5" x14ac:dyDescent="0.45">
      <c r="A175" s="67" t="s">
        <v>587</v>
      </c>
      <c r="B175" s="22"/>
      <c r="C175" s="40" t="s">
        <v>589</v>
      </c>
      <c r="D175" s="20" t="s">
        <v>590</v>
      </c>
      <c r="E175" s="20" t="s">
        <v>108</v>
      </c>
      <c r="F175" s="20"/>
      <c r="G175" s="20"/>
      <c r="H175" s="20"/>
      <c r="I175" s="20"/>
      <c r="J175" s="20"/>
      <c r="K175" s="20"/>
      <c r="L175" s="35">
        <v>1</v>
      </c>
      <c r="M175" s="20">
        <v>1</v>
      </c>
      <c r="BD175" s="21">
        <v>1</v>
      </c>
      <c r="BG175" s="21">
        <f t="shared" si="28"/>
        <v>1</v>
      </c>
      <c r="BI175" s="21">
        <v>1</v>
      </c>
      <c r="BL175" s="21">
        <f t="shared" si="30"/>
        <v>1</v>
      </c>
      <c r="BN175" s="21">
        <v>1</v>
      </c>
      <c r="BQ175" s="21">
        <f t="shared" si="29"/>
        <v>1</v>
      </c>
    </row>
    <row r="176" spans="1:69" ht="34.5" x14ac:dyDescent="0.45">
      <c r="A176" s="67" t="s">
        <v>587</v>
      </c>
      <c r="B176" s="22"/>
      <c r="C176" s="40" t="s">
        <v>588</v>
      </c>
      <c r="D176" s="20" t="s">
        <v>591</v>
      </c>
      <c r="E176" s="20" t="s">
        <v>46</v>
      </c>
      <c r="F176" s="20"/>
      <c r="G176" s="20"/>
      <c r="H176" s="20"/>
      <c r="I176" s="20"/>
      <c r="J176" s="20"/>
      <c r="K176" s="20"/>
      <c r="L176" s="35">
        <v>1</v>
      </c>
      <c r="M176" s="20">
        <v>1</v>
      </c>
      <c r="BD176" s="21">
        <v>1</v>
      </c>
      <c r="BG176" s="21">
        <f t="shared" si="28"/>
        <v>1</v>
      </c>
      <c r="BI176" s="21">
        <v>1</v>
      </c>
      <c r="BL176" s="21">
        <f t="shared" si="30"/>
        <v>1</v>
      </c>
      <c r="BN176" s="21">
        <v>1</v>
      </c>
      <c r="BQ176" s="21">
        <f t="shared" si="29"/>
        <v>1</v>
      </c>
    </row>
    <row r="177" spans="1:69" x14ac:dyDescent="0.45">
      <c r="A177" s="66" t="s">
        <v>370</v>
      </c>
      <c r="B177" s="20"/>
      <c r="C177" s="69" t="s">
        <v>371</v>
      </c>
      <c r="D177" s="20" t="s">
        <v>372</v>
      </c>
      <c r="E177" s="20" t="s">
        <v>68</v>
      </c>
      <c r="F177" s="20"/>
      <c r="G177" s="20"/>
      <c r="H177" s="20"/>
      <c r="I177" s="20"/>
      <c r="J177" s="20"/>
      <c r="K177" s="20"/>
      <c r="L177" s="35">
        <v>18</v>
      </c>
      <c r="M177" s="20">
        <v>18</v>
      </c>
      <c r="O177" s="21">
        <v>32</v>
      </c>
      <c r="Q177" s="21">
        <v>-8</v>
      </c>
      <c r="R177" s="21">
        <f t="shared" si="37"/>
        <v>24</v>
      </c>
      <c r="U177" s="21">
        <v>24</v>
      </c>
      <c r="W177" s="21">
        <v>-6</v>
      </c>
      <c r="X177" s="21">
        <f t="shared" si="36"/>
        <v>18</v>
      </c>
      <c r="Z177" s="21">
        <v>18</v>
      </c>
      <c r="AC177" s="21">
        <f t="shared" si="33"/>
        <v>18</v>
      </c>
      <c r="AE177" s="21">
        <v>18</v>
      </c>
      <c r="AH177" s="21">
        <f t="shared" si="34"/>
        <v>18</v>
      </c>
      <c r="AJ177" s="21">
        <v>18</v>
      </c>
      <c r="AM177" s="21">
        <f t="shared" si="35"/>
        <v>18</v>
      </c>
      <c r="AO177" s="21">
        <v>18</v>
      </c>
      <c r="AR177" s="21">
        <f t="shared" si="31"/>
        <v>18</v>
      </c>
      <c r="AT177" s="21">
        <v>18</v>
      </c>
      <c r="AW177" s="21">
        <f t="shared" si="32"/>
        <v>18</v>
      </c>
      <c r="AY177" s="21">
        <v>18</v>
      </c>
      <c r="BB177" s="21">
        <f t="shared" si="27"/>
        <v>18</v>
      </c>
      <c r="BD177" s="21">
        <v>18</v>
      </c>
      <c r="BG177" s="21">
        <f t="shared" si="28"/>
        <v>18</v>
      </c>
      <c r="BI177" s="21">
        <v>18</v>
      </c>
      <c r="BL177" s="21">
        <f t="shared" si="30"/>
        <v>18</v>
      </c>
      <c r="BN177" s="21">
        <v>18</v>
      </c>
      <c r="BQ177" s="21">
        <f t="shared" si="29"/>
        <v>18</v>
      </c>
    </row>
    <row r="178" spans="1:69" x14ac:dyDescent="0.45">
      <c r="A178" s="66" t="s">
        <v>370</v>
      </c>
      <c r="B178" s="20"/>
      <c r="C178" s="40" t="s">
        <v>558</v>
      </c>
      <c r="D178" s="20" t="s">
        <v>559</v>
      </c>
      <c r="E178" s="20" t="s">
        <v>184</v>
      </c>
      <c r="F178" s="20"/>
      <c r="G178" s="20"/>
      <c r="H178" s="20"/>
      <c r="I178" s="20"/>
      <c r="J178" s="20"/>
      <c r="K178" s="20"/>
      <c r="L178" s="35">
        <v>51</v>
      </c>
      <c r="M178" s="20">
        <v>51</v>
      </c>
      <c r="AW178" s="21">
        <v>51</v>
      </c>
      <c r="AY178" s="21">
        <v>51</v>
      </c>
      <c r="BB178" s="21">
        <f t="shared" si="27"/>
        <v>51</v>
      </c>
      <c r="BD178" s="21">
        <v>51</v>
      </c>
      <c r="BG178" s="21">
        <f t="shared" si="28"/>
        <v>51</v>
      </c>
      <c r="BI178" s="21">
        <v>51</v>
      </c>
      <c r="BL178" s="21">
        <f t="shared" si="30"/>
        <v>51</v>
      </c>
      <c r="BN178" s="21">
        <v>51</v>
      </c>
      <c r="BQ178" s="21">
        <f t="shared" si="29"/>
        <v>51</v>
      </c>
    </row>
    <row r="179" spans="1:69" x14ac:dyDescent="0.45">
      <c r="A179" s="66" t="s">
        <v>370</v>
      </c>
      <c r="B179" s="20"/>
      <c r="C179" s="69" t="s">
        <v>373</v>
      </c>
      <c r="D179" s="20" t="s">
        <v>374</v>
      </c>
      <c r="E179" s="20" t="s">
        <v>85</v>
      </c>
      <c r="F179" s="20"/>
      <c r="G179" s="20"/>
      <c r="H179" s="20"/>
      <c r="I179" s="20"/>
      <c r="J179" s="20"/>
      <c r="K179" s="20" t="s">
        <v>514</v>
      </c>
      <c r="L179" s="35">
        <v>21</v>
      </c>
      <c r="M179" s="20">
        <v>21</v>
      </c>
      <c r="O179" s="21">
        <v>24</v>
      </c>
      <c r="Q179" s="21">
        <v>-3</v>
      </c>
      <c r="R179" s="21">
        <f t="shared" si="37"/>
        <v>21</v>
      </c>
      <c r="U179" s="21">
        <v>21</v>
      </c>
      <c r="X179" s="21">
        <f t="shared" si="36"/>
        <v>21</v>
      </c>
      <c r="Z179" s="21">
        <v>21</v>
      </c>
      <c r="AC179" s="21">
        <f t="shared" si="33"/>
        <v>21</v>
      </c>
      <c r="AE179" s="21">
        <v>21</v>
      </c>
      <c r="AH179" s="21">
        <f t="shared" si="34"/>
        <v>21</v>
      </c>
      <c r="AJ179" s="21">
        <v>21</v>
      </c>
      <c r="AM179" s="21">
        <f t="shared" si="35"/>
        <v>21</v>
      </c>
      <c r="AO179" s="21">
        <v>21</v>
      </c>
      <c r="AR179" s="21">
        <f t="shared" si="31"/>
        <v>21</v>
      </c>
      <c r="AT179" s="21">
        <v>21</v>
      </c>
      <c r="AW179" s="21">
        <f t="shared" si="32"/>
        <v>21</v>
      </c>
      <c r="AY179" s="21">
        <v>21</v>
      </c>
      <c r="BB179" s="21">
        <f t="shared" si="27"/>
        <v>21</v>
      </c>
      <c r="BD179" s="21">
        <v>21</v>
      </c>
      <c r="BG179" s="21">
        <f t="shared" si="28"/>
        <v>21</v>
      </c>
      <c r="BI179" s="21">
        <v>21</v>
      </c>
      <c r="BL179" s="21">
        <f t="shared" si="30"/>
        <v>21</v>
      </c>
      <c r="BN179" s="21">
        <v>21</v>
      </c>
      <c r="BQ179" s="21">
        <f t="shared" si="29"/>
        <v>21</v>
      </c>
    </row>
    <row r="180" spans="1:69" x14ac:dyDescent="0.45">
      <c r="A180" s="66" t="s">
        <v>370</v>
      </c>
      <c r="B180" s="20"/>
      <c r="C180" s="40" t="s">
        <v>375</v>
      </c>
      <c r="D180" s="20" t="s">
        <v>376</v>
      </c>
      <c r="E180" s="20" t="s">
        <v>108</v>
      </c>
      <c r="F180" s="20"/>
      <c r="G180" s="20"/>
      <c r="H180" s="20"/>
      <c r="I180" s="20"/>
      <c r="J180" s="20"/>
      <c r="K180" s="20"/>
      <c r="L180" s="35">
        <v>109</v>
      </c>
      <c r="M180" s="20">
        <v>109</v>
      </c>
      <c r="O180" s="21">
        <v>175</v>
      </c>
      <c r="Q180" s="21">
        <v>-6</v>
      </c>
      <c r="R180" s="21">
        <f t="shared" si="37"/>
        <v>169</v>
      </c>
      <c r="U180" s="21">
        <v>169</v>
      </c>
      <c r="X180" s="21">
        <f t="shared" si="36"/>
        <v>169</v>
      </c>
      <c r="Z180" s="21">
        <v>169</v>
      </c>
      <c r="AB180" s="21">
        <v>-12</v>
      </c>
      <c r="AC180" s="21">
        <f t="shared" si="33"/>
        <v>157</v>
      </c>
      <c r="AE180" s="21">
        <v>157</v>
      </c>
      <c r="AH180" s="21">
        <f t="shared" si="34"/>
        <v>157</v>
      </c>
      <c r="AJ180" s="21">
        <v>157</v>
      </c>
      <c r="AM180" s="21">
        <f t="shared" si="35"/>
        <v>157</v>
      </c>
      <c r="AO180" s="21">
        <v>157</v>
      </c>
      <c r="AQ180" s="21">
        <v>-12</v>
      </c>
      <c r="AR180" s="21">
        <f t="shared" si="31"/>
        <v>145</v>
      </c>
      <c r="AT180" s="21">
        <v>145</v>
      </c>
      <c r="AW180" s="21">
        <f t="shared" si="32"/>
        <v>145</v>
      </c>
      <c r="AY180" s="21">
        <v>145</v>
      </c>
      <c r="BB180" s="21">
        <f t="shared" si="27"/>
        <v>145</v>
      </c>
      <c r="BD180" s="21">
        <v>145</v>
      </c>
      <c r="BF180" s="21">
        <v>-12</v>
      </c>
      <c r="BG180" s="21">
        <f t="shared" si="28"/>
        <v>133</v>
      </c>
      <c r="BI180" s="21">
        <v>133</v>
      </c>
      <c r="BK180" s="21">
        <v>-24</v>
      </c>
      <c r="BL180" s="21">
        <f t="shared" si="30"/>
        <v>109</v>
      </c>
      <c r="BN180" s="21">
        <v>109</v>
      </c>
      <c r="BQ180" s="21">
        <f t="shared" si="29"/>
        <v>109</v>
      </c>
    </row>
    <row r="181" spans="1:69" x14ac:dyDescent="0.45">
      <c r="A181" s="66" t="s">
        <v>370</v>
      </c>
      <c r="B181" s="20"/>
      <c r="C181" s="69" t="s">
        <v>377</v>
      </c>
      <c r="D181" s="20" t="s">
        <v>378</v>
      </c>
      <c r="E181" s="20" t="s">
        <v>42</v>
      </c>
      <c r="F181" s="20"/>
      <c r="G181" s="20"/>
      <c r="H181" s="20"/>
      <c r="I181" s="20"/>
      <c r="J181" s="20"/>
      <c r="K181" s="20" t="s">
        <v>514</v>
      </c>
      <c r="L181" s="35">
        <v>201</v>
      </c>
      <c r="M181" s="20">
        <v>201</v>
      </c>
      <c r="O181" s="21">
        <v>239</v>
      </c>
      <c r="R181" s="21">
        <f t="shared" si="37"/>
        <v>239</v>
      </c>
      <c r="U181" s="21">
        <v>239</v>
      </c>
      <c r="W181" s="21">
        <v>-14</v>
      </c>
      <c r="X181" s="21">
        <f t="shared" si="36"/>
        <v>225</v>
      </c>
      <c r="Z181" s="21">
        <v>225</v>
      </c>
      <c r="AC181" s="21">
        <f t="shared" si="33"/>
        <v>225</v>
      </c>
      <c r="AE181" s="21">
        <v>225</v>
      </c>
      <c r="AG181" s="21">
        <v>-24</v>
      </c>
      <c r="AH181" s="21">
        <f t="shared" si="34"/>
        <v>201</v>
      </c>
      <c r="AJ181" s="21">
        <v>201</v>
      </c>
      <c r="AM181" s="21">
        <f t="shared" si="35"/>
        <v>201</v>
      </c>
      <c r="AO181" s="21">
        <v>201</v>
      </c>
      <c r="AR181" s="21">
        <f t="shared" si="31"/>
        <v>201</v>
      </c>
      <c r="AT181" s="21">
        <v>201</v>
      </c>
      <c r="AW181" s="21">
        <f t="shared" si="32"/>
        <v>201</v>
      </c>
      <c r="AY181" s="21">
        <v>201</v>
      </c>
      <c r="BB181" s="21">
        <f t="shared" si="27"/>
        <v>201</v>
      </c>
      <c r="BD181" s="21">
        <v>201</v>
      </c>
      <c r="BG181" s="21">
        <f t="shared" si="28"/>
        <v>201</v>
      </c>
      <c r="BI181" s="21">
        <v>201</v>
      </c>
      <c r="BL181" s="21">
        <f t="shared" si="30"/>
        <v>201</v>
      </c>
      <c r="BN181" s="21">
        <v>201</v>
      </c>
      <c r="BQ181" s="21">
        <f t="shared" si="29"/>
        <v>201</v>
      </c>
    </row>
    <row r="182" spans="1:69" x14ac:dyDescent="0.45">
      <c r="A182" s="66" t="s">
        <v>370</v>
      </c>
      <c r="B182" s="20"/>
      <c r="C182" s="69" t="s">
        <v>379</v>
      </c>
      <c r="D182" s="20" t="s">
        <v>380</v>
      </c>
      <c r="E182" s="20" t="s">
        <v>43</v>
      </c>
      <c r="F182" s="20"/>
      <c r="G182" s="20"/>
      <c r="H182" s="20"/>
      <c r="I182" s="20"/>
      <c r="J182" s="20"/>
      <c r="K182" s="20"/>
      <c r="L182" s="35">
        <v>139</v>
      </c>
      <c r="M182" s="20">
        <v>139</v>
      </c>
      <c r="O182" s="21">
        <v>206</v>
      </c>
      <c r="Q182" s="21">
        <v>-12</v>
      </c>
      <c r="R182" s="21">
        <f t="shared" si="37"/>
        <v>194</v>
      </c>
      <c r="U182" s="21">
        <v>194</v>
      </c>
      <c r="W182" s="21">
        <v>-4</v>
      </c>
      <c r="X182" s="21">
        <f t="shared" si="36"/>
        <v>190</v>
      </c>
      <c r="Z182" s="21">
        <v>190</v>
      </c>
      <c r="AB182" s="21">
        <v>-51</v>
      </c>
      <c r="AC182" s="21">
        <f t="shared" si="33"/>
        <v>139</v>
      </c>
      <c r="AE182" s="21">
        <v>139</v>
      </c>
      <c r="AH182" s="21">
        <f t="shared" si="34"/>
        <v>139</v>
      </c>
      <c r="AJ182" s="21">
        <v>139</v>
      </c>
      <c r="AM182" s="21">
        <f t="shared" si="35"/>
        <v>139</v>
      </c>
      <c r="AO182" s="21">
        <v>139</v>
      </c>
      <c r="AR182" s="21">
        <f t="shared" si="31"/>
        <v>139</v>
      </c>
      <c r="AT182" s="21">
        <v>139</v>
      </c>
      <c r="AW182" s="21">
        <f t="shared" si="32"/>
        <v>139</v>
      </c>
      <c r="AY182" s="21">
        <v>139</v>
      </c>
      <c r="BB182" s="21">
        <f t="shared" si="27"/>
        <v>139</v>
      </c>
      <c r="BD182" s="21">
        <v>139</v>
      </c>
      <c r="BG182" s="21">
        <f t="shared" si="28"/>
        <v>139</v>
      </c>
      <c r="BI182" s="21">
        <v>139</v>
      </c>
      <c r="BL182" s="21">
        <f t="shared" si="30"/>
        <v>139</v>
      </c>
      <c r="BN182" s="21">
        <v>139</v>
      </c>
      <c r="BQ182" s="21">
        <f t="shared" si="29"/>
        <v>139</v>
      </c>
    </row>
    <row r="183" spans="1:69" x14ac:dyDescent="0.45">
      <c r="A183" s="66" t="s">
        <v>370</v>
      </c>
      <c r="B183" s="20"/>
      <c r="C183" s="40" t="s">
        <v>381</v>
      </c>
      <c r="D183" s="20" t="s">
        <v>382</v>
      </c>
      <c r="E183" s="20" t="s">
        <v>34</v>
      </c>
      <c r="F183" s="20"/>
      <c r="G183" s="20"/>
      <c r="H183" s="20"/>
      <c r="I183" s="20"/>
      <c r="J183" s="20"/>
      <c r="K183" s="20" t="s">
        <v>514</v>
      </c>
      <c r="L183" s="35">
        <v>26</v>
      </c>
      <c r="M183" s="20">
        <v>26</v>
      </c>
      <c r="O183" s="21">
        <v>26</v>
      </c>
      <c r="R183" s="21">
        <f t="shared" si="37"/>
        <v>26</v>
      </c>
      <c r="U183" s="21">
        <v>26</v>
      </c>
      <c r="X183" s="21">
        <f t="shared" si="36"/>
        <v>26</v>
      </c>
      <c r="Z183" s="21">
        <v>26</v>
      </c>
      <c r="AC183" s="21">
        <f t="shared" si="33"/>
        <v>26</v>
      </c>
      <c r="AE183" s="21">
        <v>26</v>
      </c>
      <c r="AH183" s="21">
        <f t="shared" si="34"/>
        <v>26</v>
      </c>
      <c r="AJ183" s="21">
        <v>26</v>
      </c>
      <c r="AM183" s="21">
        <f t="shared" si="35"/>
        <v>26</v>
      </c>
      <c r="AO183" s="21">
        <v>26</v>
      </c>
      <c r="AR183" s="21">
        <f t="shared" si="31"/>
        <v>26</v>
      </c>
      <c r="AT183" s="21">
        <v>26</v>
      </c>
      <c r="AW183" s="21">
        <f t="shared" si="32"/>
        <v>26</v>
      </c>
      <c r="AY183" s="21">
        <v>26</v>
      </c>
      <c r="BB183" s="21">
        <f t="shared" si="27"/>
        <v>26</v>
      </c>
      <c r="BD183" s="21">
        <v>26</v>
      </c>
      <c r="BG183" s="21">
        <f t="shared" si="28"/>
        <v>26</v>
      </c>
      <c r="BI183" s="21">
        <v>26</v>
      </c>
      <c r="BL183" s="21">
        <f t="shared" si="30"/>
        <v>26</v>
      </c>
      <c r="BN183" s="21">
        <v>26</v>
      </c>
      <c r="BQ183" s="21">
        <f t="shared" si="29"/>
        <v>26</v>
      </c>
    </row>
    <row r="184" spans="1:69" x14ac:dyDescent="0.45">
      <c r="A184" s="66" t="s">
        <v>370</v>
      </c>
      <c r="B184" s="20"/>
      <c r="C184" s="40" t="s">
        <v>383</v>
      </c>
      <c r="D184" s="20" t="s">
        <v>384</v>
      </c>
      <c r="E184" s="20" t="s">
        <v>58</v>
      </c>
      <c r="F184" s="20"/>
      <c r="G184" s="20"/>
      <c r="H184" s="20"/>
      <c r="I184" s="20"/>
      <c r="J184" s="20"/>
      <c r="K184" s="20"/>
      <c r="L184" s="35">
        <v>22</v>
      </c>
      <c r="M184" s="20">
        <v>22</v>
      </c>
      <c r="O184" s="21">
        <v>22</v>
      </c>
      <c r="R184" s="21">
        <f t="shared" si="37"/>
        <v>22</v>
      </c>
      <c r="U184" s="21">
        <v>22</v>
      </c>
      <c r="X184" s="21">
        <f t="shared" si="36"/>
        <v>22</v>
      </c>
      <c r="Z184" s="21">
        <v>22</v>
      </c>
      <c r="AC184" s="21">
        <f t="shared" si="33"/>
        <v>22</v>
      </c>
      <c r="AE184" s="21">
        <v>22</v>
      </c>
      <c r="AH184" s="21">
        <f t="shared" si="34"/>
        <v>22</v>
      </c>
      <c r="AJ184" s="21">
        <v>22</v>
      </c>
      <c r="AM184" s="21">
        <f t="shared" si="35"/>
        <v>22</v>
      </c>
      <c r="AO184" s="21">
        <v>22</v>
      </c>
      <c r="AR184" s="21">
        <f t="shared" si="31"/>
        <v>22</v>
      </c>
      <c r="AT184" s="21">
        <v>22</v>
      </c>
      <c r="AW184" s="21">
        <f t="shared" si="32"/>
        <v>22</v>
      </c>
      <c r="AY184" s="21">
        <v>22</v>
      </c>
      <c r="BB184" s="21">
        <f t="shared" si="27"/>
        <v>22</v>
      </c>
      <c r="BD184" s="21">
        <v>22</v>
      </c>
      <c r="BG184" s="21">
        <f t="shared" si="28"/>
        <v>22</v>
      </c>
      <c r="BI184" s="21">
        <v>22</v>
      </c>
      <c r="BL184" s="21">
        <f t="shared" si="30"/>
        <v>22</v>
      </c>
      <c r="BN184" s="21">
        <v>22</v>
      </c>
      <c r="BQ184" s="21">
        <f t="shared" si="29"/>
        <v>22</v>
      </c>
    </row>
    <row r="185" spans="1:69" x14ac:dyDescent="0.45">
      <c r="A185" s="66" t="s">
        <v>370</v>
      </c>
      <c r="B185" s="20"/>
      <c r="C185" s="69" t="s">
        <v>385</v>
      </c>
      <c r="D185" s="20" t="s">
        <v>386</v>
      </c>
      <c r="E185" s="20" t="s">
        <v>58</v>
      </c>
      <c r="F185" s="20"/>
      <c r="G185" s="20"/>
      <c r="H185" s="20"/>
      <c r="I185" s="20"/>
      <c r="J185" s="20"/>
      <c r="K185" s="20"/>
      <c r="L185" s="35">
        <v>14</v>
      </c>
      <c r="M185" s="20">
        <v>14</v>
      </c>
      <c r="O185" s="21">
        <v>15</v>
      </c>
      <c r="R185" s="21">
        <f t="shared" si="37"/>
        <v>15</v>
      </c>
      <c r="U185" s="21">
        <v>15</v>
      </c>
      <c r="X185" s="21">
        <f t="shared" si="36"/>
        <v>15</v>
      </c>
      <c r="Z185" s="21">
        <v>15</v>
      </c>
      <c r="AC185" s="21">
        <f t="shared" si="33"/>
        <v>15</v>
      </c>
      <c r="AE185" s="21">
        <v>15</v>
      </c>
      <c r="AG185" s="21">
        <v>-1</v>
      </c>
      <c r="AH185" s="21">
        <f t="shared" si="34"/>
        <v>14</v>
      </c>
      <c r="AJ185" s="21">
        <v>14</v>
      </c>
      <c r="AM185" s="21">
        <f t="shared" si="35"/>
        <v>14</v>
      </c>
      <c r="AO185" s="21">
        <v>14</v>
      </c>
      <c r="AR185" s="21">
        <f t="shared" si="31"/>
        <v>14</v>
      </c>
      <c r="AT185" s="21">
        <v>14</v>
      </c>
      <c r="AW185" s="21">
        <f t="shared" si="32"/>
        <v>14</v>
      </c>
      <c r="AY185" s="21">
        <v>14</v>
      </c>
      <c r="BB185" s="21">
        <f t="shared" si="27"/>
        <v>14</v>
      </c>
      <c r="BD185" s="21">
        <v>14</v>
      </c>
      <c r="BG185" s="21">
        <f t="shared" si="28"/>
        <v>14</v>
      </c>
      <c r="BI185" s="21">
        <v>14</v>
      </c>
      <c r="BL185" s="21">
        <f t="shared" si="30"/>
        <v>14</v>
      </c>
      <c r="BN185" s="21">
        <v>14</v>
      </c>
      <c r="BQ185" s="21">
        <f t="shared" si="29"/>
        <v>14</v>
      </c>
    </row>
    <row r="186" spans="1:69" x14ac:dyDescent="0.45">
      <c r="A186" s="66" t="s">
        <v>370</v>
      </c>
      <c r="B186" s="20"/>
      <c r="C186" s="40" t="s">
        <v>387</v>
      </c>
      <c r="D186" s="20" t="s">
        <v>388</v>
      </c>
      <c r="E186" s="20" t="s">
        <v>289</v>
      </c>
      <c r="F186" s="20" t="s">
        <v>105</v>
      </c>
      <c r="G186" s="20"/>
      <c r="H186" s="20"/>
      <c r="I186" s="20"/>
      <c r="J186" s="20"/>
      <c r="K186" s="20"/>
      <c r="L186" s="35">
        <v>224</v>
      </c>
      <c r="M186" s="20">
        <v>212</v>
      </c>
      <c r="O186" s="21">
        <v>273</v>
      </c>
      <c r="Q186" s="56"/>
      <c r="R186" s="21">
        <f t="shared" si="37"/>
        <v>273</v>
      </c>
      <c r="U186" s="21">
        <v>273</v>
      </c>
      <c r="W186" s="21">
        <v>-17</v>
      </c>
      <c r="X186" s="21">
        <f t="shared" si="36"/>
        <v>256</v>
      </c>
      <c r="Z186" s="21">
        <v>256</v>
      </c>
      <c r="AB186" s="21">
        <v>-5</v>
      </c>
      <c r="AC186" s="21">
        <f t="shared" si="33"/>
        <v>251</v>
      </c>
      <c r="AE186" s="21">
        <v>251</v>
      </c>
      <c r="AG186" s="21">
        <v>-15</v>
      </c>
      <c r="AH186" s="21">
        <f t="shared" si="34"/>
        <v>236</v>
      </c>
      <c r="AJ186" s="21">
        <v>236</v>
      </c>
      <c r="AM186" s="21">
        <f t="shared" si="35"/>
        <v>236</v>
      </c>
      <c r="AO186" s="21">
        <v>236</v>
      </c>
      <c r="AR186" s="21">
        <f t="shared" si="31"/>
        <v>236</v>
      </c>
      <c r="AT186" s="21">
        <v>236</v>
      </c>
      <c r="AW186" s="21">
        <f t="shared" si="32"/>
        <v>236</v>
      </c>
      <c r="AY186" s="21">
        <v>236</v>
      </c>
      <c r="BB186" s="21">
        <f t="shared" si="27"/>
        <v>236</v>
      </c>
      <c r="BD186" s="21">
        <v>236</v>
      </c>
      <c r="BG186" s="21">
        <f t="shared" si="28"/>
        <v>236</v>
      </c>
      <c r="BI186" s="21">
        <v>236</v>
      </c>
      <c r="BK186" s="21">
        <v>-12</v>
      </c>
      <c r="BL186" s="21">
        <f t="shared" si="30"/>
        <v>224</v>
      </c>
      <c r="BN186" s="21">
        <v>224</v>
      </c>
      <c r="BP186" s="21">
        <v>-12</v>
      </c>
      <c r="BQ186" s="21">
        <f t="shared" si="29"/>
        <v>212</v>
      </c>
    </row>
    <row r="187" spans="1:69" x14ac:dyDescent="0.45">
      <c r="A187" s="66" t="s">
        <v>370</v>
      </c>
      <c r="B187" s="20"/>
      <c r="C187" s="69" t="s">
        <v>389</v>
      </c>
      <c r="D187" s="20" t="s">
        <v>390</v>
      </c>
      <c r="E187" s="20" t="s">
        <v>267</v>
      </c>
      <c r="F187" s="20"/>
      <c r="G187" s="20"/>
      <c r="H187" s="20"/>
      <c r="I187" s="20"/>
      <c r="J187" s="20"/>
      <c r="K187" s="20" t="s">
        <v>514</v>
      </c>
      <c r="L187" s="35">
        <v>18</v>
      </c>
      <c r="M187" s="20">
        <v>18</v>
      </c>
      <c r="O187" s="21">
        <v>19</v>
      </c>
      <c r="R187" s="21">
        <f t="shared" si="37"/>
        <v>19</v>
      </c>
      <c r="U187" s="21">
        <v>19</v>
      </c>
      <c r="X187" s="21">
        <f t="shared" si="36"/>
        <v>19</v>
      </c>
      <c r="Z187" s="21">
        <v>19</v>
      </c>
      <c r="AC187" s="21">
        <f t="shared" si="33"/>
        <v>19</v>
      </c>
      <c r="AE187" s="21">
        <v>19</v>
      </c>
      <c r="AH187" s="21">
        <f t="shared" si="34"/>
        <v>19</v>
      </c>
      <c r="AJ187" s="21">
        <v>19</v>
      </c>
      <c r="AL187" s="21">
        <v>-1</v>
      </c>
      <c r="AM187" s="21">
        <f t="shared" si="35"/>
        <v>18</v>
      </c>
      <c r="AO187" s="21">
        <v>18</v>
      </c>
      <c r="AR187" s="21">
        <f t="shared" si="31"/>
        <v>18</v>
      </c>
      <c r="AT187" s="21">
        <v>18</v>
      </c>
      <c r="AW187" s="21">
        <f t="shared" si="32"/>
        <v>18</v>
      </c>
      <c r="AY187" s="21">
        <v>18</v>
      </c>
      <c r="BB187" s="21">
        <f t="shared" si="27"/>
        <v>18</v>
      </c>
      <c r="BD187" s="21">
        <v>18</v>
      </c>
      <c r="BG187" s="21">
        <f t="shared" si="28"/>
        <v>18</v>
      </c>
      <c r="BI187" s="21">
        <v>18</v>
      </c>
      <c r="BL187" s="21">
        <f t="shared" si="30"/>
        <v>18</v>
      </c>
      <c r="BN187" s="21">
        <v>18</v>
      </c>
      <c r="BQ187" s="21">
        <f t="shared" si="29"/>
        <v>18</v>
      </c>
    </row>
    <row r="188" spans="1:69" x14ac:dyDescent="0.45">
      <c r="A188" s="66" t="s">
        <v>370</v>
      </c>
      <c r="B188" s="20"/>
      <c r="C188" s="40" t="s">
        <v>391</v>
      </c>
      <c r="D188" s="20" t="s">
        <v>392</v>
      </c>
      <c r="E188" s="20" t="s">
        <v>42</v>
      </c>
      <c r="F188" s="20"/>
      <c r="G188" s="20"/>
      <c r="H188" s="20"/>
      <c r="I188" s="20"/>
      <c r="J188" s="20"/>
      <c r="K188" s="20" t="s">
        <v>514</v>
      </c>
      <c r="L188" s="35">
        <v>29</v>
      </c>
      <c r="M188" s="20">
        <v>29</v>
      </c>
      <c r="O188" s="21">
        <v>37</v>
      </c>
      <c r="R188" s="21">
        <f t="shared" si="37"/>
        <v>37</v>
      </c>
      <c r="U188" s="21">
        <v>37</v>
      </c>
      <c r="W188" s="21">
        <v>-4</v>
      </c>
      <c r="X188" s="21">
        <f t="shared" si="36"/>
        <v>33</v>
      </c>
      <c r="Z188" s="21">
        <v>33</v>
      </c>
      <c r="AC188" s="21">
        <f t="shared" si="33"/>
        <v>33</v>
      </c>
      <c r="AE188" s="21">
        <v>33</v>
      </c>
      <c r="AH188" s="21">
        <f t="shared" si="34"/>
        <v>33</v>
      </c>
      <c r="AJ188" s="21">
        <v>33</v>
      </c>
      <c r="AM188" s="21">
        <f t="shared" si="35"/>
        <v>33</v>
      </c>
      <c r="AO188" s="21">
        <v>33</v>
      </c>
      <c r="AQ188" s="21">
        <v>-4</v>
      </c>
      <c r="AR188" s="21">
        <f t="shared" si="31"/>
        <v>29</v>
      </c>
      <c r="AT188" s="21">
        <v>29</v>
      </c>
      <c r="AW188" s="21">
        <f t="shared" si="32"/>
        <v>29</v>
      </c>
      <c r="AY188" s="21">
        <v>29</v>
      </c>
      <c r="BB188" s="21">
        <f t="shared" si="27"/>
        <v>29</v>
      </c>
      <c r="BD188" s="21">
        <v>29</v>
      </c>
      <c r="BG188" s="21">
        <f t="shared" si="28"/>
        <v>29</v>
      </c>
      <c r="BI188" s="21">
        <v>29</v>
      </c>
      <c r="BL188" s="21">
        <f t="shared" si="30"/>
        <v>29</v>
      </c>
      <c r="BN188" s="21">
        <v>29</v>
      </c>
      <c r="BQ188" s="21">
        <f t="shared" si="29"/>
        <v>29</v>
      </c>
    </row>
    <row r="189" spans="1:69" x14ac:dyDescent="0.45">
      <c r="A189" s="66" t="s">
        <v>370</v>
      </c>
      <c r="B189" s="20"/>
      <c r="C189" s="40" t="s">
        <v>393</v>
      </c>
      <c r="D189" s="20" t="s">
        <v>394</v>
      </c>
      <c r="E189" s="20" t="s">
        <v>62</v>
      </c>
      <c r="F189" s="20"/>
      <c r="G189" s="20"/>
      <c r="H189" s="20"/>
      <c r="I189" s="20"/>
      <c r="J189" s="20"/>
      <c r="K189" s="20"/>
      <c r="L189" s="35">
        <v>22</v>
      </c>
      <c r="M189" s="20">
        <v>22</v>
      </c>
      <c r="O189" s="21">
        <v>22</v>
      </c>
      <c r="R189" s="21">
        <f t="shared" si="37"/>
        <v>22</v>
      </c>
      <c r="U189" s="21">
        <v>22</v>
      </c>
      <c r="X189" s="21">
        <f t="shared" si="36"/>
        <v>22</v>
      </c>
      <c r="Z189" s="21">
        <v>22</v>
      </c>
      <c r="AC189" s="21">
        <f t="shared" si="33"/>
        <v>22</v>
      </c>
      <c r="AE189" s="21">
        <v>22</v>
      </c>
      <c r="AH189" s="21">
        <f t="shared" si="34"/>
        <v>22</v>
      </c>
      <c r="AJ189" s="21">
        <v>22</v>
      </c>
      <c r="AM189" s="21">
        <f t="shared" si="35"/>
        <v>22</v>
      </c>
      <c r="AO189" s="21">
        <v>22</v>
      </c>
      <c r="AR189" s="21">
        <f t="shared" si="31"/>
        <v>22</v>
      </c>
      <c r="AT189" s="21">
        <v>22</v>
      </c>
      <c r="AW189" s="21">
        <f t="shared" si="32"/>
        <v>22</v>
      </c>
      <c r="AY189" s="21">
        <v>22</v>
      </c>
      <c r="BB189" s="21">
        <f t="shared" si="27"/>
        <v>22</v>
      </c>
      <c r="BD189" s="21">
        <v>22</v>
      </c>
      <c r="BG189" s="21">
        <f t="shared" si="28"/>
        <v>22</v>
      </c>
      <c r="BI189" s="21">
        <v>22</v>
      </c>
      <c r="BL189" s="21">
        <f t="shared" si="30"/>
        <v>22</v>
      </c>
      <c r="BN189" s="21">
        <v>22</v>
      </c>
      <c r="BQ189" s="21">
        <f t="shared" si="29"/>
        <v>22</v>
      </c>
    </row>
    <row r="190" spans="1:69" x14ac:dyDescent="0.45">
      <c r="A190" s="66" t="s">
        <v>370</v>
      </c>
      <c r="B190" s="20"/>
      <c r="C190" s="40" t="s">
        <v>395</v>
      </c>
      <c r="D190" s="20" t="s">
        <v>396</v>
      </c>
      <c r="E190" s="20" t="s">
        <v>62</v>
      </c>
      <c r="F190" s="20"/>
      <c r="G190" s="20"/>
      <c r="H190" s="20"/>
      <c r="I190" s="20"/>
      <c r="J190" s="20"/>
      <c r="K190" s="20"/>
      <c r="L190" s="35">
        <v>67</v>
      </c>
      <c r="M190" s="20">
        <v>66</v>
      </c>
      <c r="O190" s="21">
        <v>67</v>
      </c>
      <c r="R190" s="21">
        <f t="shared" si="37"/>
        <v>67</v>
      </c>
      <c r="U190" s="21">
        <v>67</v>
      </c>
      <c r="X190" s="21">
        <f t="shared" si="36"/>
        <v>67</v>
      </c>
      <c r="Z190" s="21">
        <v>67</v>
      </c>
      <c r="AC190" s="21">
        <f t="shared" si="33"/>
        <v>67</v>
      </c>
      <c r="AE190" s="21">
        <v>67</v>
      </c>
      <c r="AH190" s="21">
        <f t="shared" si="34"/>
        <v>67</v>
      </c>
      <c r="AJ190" s="21">
        <v>67</v>
      </c>
      <c r="AM190" s="21">
        <f t="shared" si="35"/>
        <v>67</v>
      </c>
      <c r="AO190" s="21">
        <v>67</v>
      </c>
      <c r="AR190" s="21">
        <f t="shared" si="31"/>
        <v>67</v>
      </c>
      <c r="AT190" s="21">
        <v>67</v>
      </c>
      <c r="AW190" s="21">
        <f t="shared" si="32"/>
        <v>67</v>
      </c>
      <c r="AY190" s="21">
        <v>67</v>
      </c>
      <c r="BB190" s="21">
        <f t="shared" si="27"/>
        <v>67</v>
      </c>
      <c r="BD190" s="21">
        <v>67</v>
      </c>
      <c r="BG190" s="21">
        <f t="shared" si="28"/>
        <v>67</v>
      </c>
      <c r="BI190" s="21">
        <v>67</v>
      </c>
      <c r="BL190" s="21">
        <f t="shared" si="30"/>
        <v>67</v>
      </c>
      <c r="BN190" s="21">
        <v>67</v>
      </c>
      <c r="BP190" s="21">
        <v>-1</v>
      </c>
      <c r="BQ190" s="21">
        <f t="shared" si="29"/>
        <v>66</v>
      </c>
    </row>
    <row r="191" spans="1:69" x14ac:dyDescent="0.45">
      <c r="A191" s="66" t="s">
        <v>370</v>
      </c>
      <c r="B191" s="20"/>
      <c r="C191" s="69" t="s">
        <v>397</v>
      </c>
      <c r="D191" s="20" t="s">
        <v>398</v>
      </c>
      <c r="E191" s="20" t="s">
        <v>42</v>
      </c>
      <c r="F191" s="20" t="s">
        <v>39</v>
      </c>
      <c r="G191" s="20"/>
      <c r="H191" s="20"/>
      <c r="I191" s="20"/>
      <c r="J191" s="20"/>
      <c r="K191" s="20"/>
      <c r="L191" s="35">
        <v>169</v>
      </c>
      <c r="M191" s="20">
        <v>169</v>
      </c>
      <c r="O191" s="21">
        <v>188</v>
      </c>
      <c r="R191" s="21">
        <f t="shared" si="37"/>
        <v>188</v>
      </c>
      <c r="U191" s="21">
        <v>188</v>
      </c>
      <c r="W191" s="21">
        <v>-1</v>
      </c>
      <c r="X191" s="21">
        <f t="shared" si="36"/>
        <v>187</v>
      </c>
      <c r="Z191" s="21">
        <v>187</v>
      </c>
      <c r="AC191" s="21">
        <f t="shared" si="33"/>
        <v>187</v>
      </c>
      <c r="AE191" s="21">
        <v>187</v>
      </c>
      <c r="AH191" s="21">
        <f t="shared" si="34"/>
        <v>187</v>
      </c>
      <c r="AJ191" s="21">
        <v>187</v>
      </c>
      <c r="AM191" s="21">
        <f t="shared" si="35"/>
        <v>187</v>
      </c>
      <c r="AO191" s="21">
        <v>187</v>
      </c>
      <c r="AQ191" s="21">
        <v>-6</v>
      </c>
      <c r="AR191" s="21">
        <f t="shared" si="31"/>
        <v>181</v>
      </c>
      <c r="AT191" s="21">
        <v>181</v>
      </c>
      <c r="AW191" s="21">
        <f t="shared" si="32"/>
        <v>181</v>
      </c>
      <c r="AY191" s="21">
        <v>181</v>
      </c>
      <c r="BB191" s="21">
        <f t="shared" si="27"/>
        <v>181</v>
      </c>
      <c r="BD191" s="21">
        <v>181</v>
      </c>
      <c r="BF191" s="21">
        <v>-12</v>
      </c>
      <c r="BG191" s="21">
        <f t="shared" si="28"/>
        <v>169</v>
      </c>
      <c r="BI191" s="21">
        <v>169</v>
      </c>
      <c r="BL191" s="21">
        <f t="shared" si="30"/>
        <v>169</v>
      </c>
      <c r="BN191" s="21">
        <v>169</v>
      </c>
      <c r="BQ191" s="21">
        <f t="shared" si="29"/>
        <v>169</v>
      </c>
    </row>
    <row r="192" spans="1:69" x14ac:dyDescent="0.45">
      <c r="A192" s="66" t="s">
        <v>370</v>
      </c>
      <c r="B192" s="20"/>
      <c r="C192" s="40" t="s">
        <v>399</v>
      </c>
      <c r="D192" s="20" t="s">
        <v>400</v>
      </c>
      <c r="E192" s="20" t="s">
        <v>289</v>
      </c>
      <c r="F192" s="20" t="s">
        <v>522</v>
      </c>
      <c r="G192" s="20"/>
      <c r="H192" s="20"/>
      <c r="I192" s="20"/>
      <c r="J192" s="20"/>
      <c r="K192" s="20"/>
      <c r="L192" s="35">
        <v>154</v>
      </c>
      <c r="M192" s="20">
        <v>154</v>
      </c>
      <c r="O192" s="21">
        <v>193</v>
      </c>
      <c r="Q192" s="57"/>
      <c r="R192" s="21">
        <f t="shared" si="37"/>
        <v>193</v>
      </c>
      <c r="U192" s="21">
        <v>193</v>
      </c>
      <c r="W192" s="21">
        <v>-4</v>
      </c>
      <c r="X192" s="21">
        <f t="shared" si="36"/>
        <v>189</v>
      </c>
      <c r="Z192" s="21">
        <v>189</v>
      </c>
      <c r="AB192" s="21">
        <v>-2</v>
      </c>
      <c r="AC192" s="21">
        <f t="shared" si="33"/>
        <v>187</v>
      </c>
      <c r="AE192" s="21">
        <v>187</v>
      </c>
      <c r="AG192" s="21">
        <v>-17</v>
      </c>
      <c r="AH192" s="21">
        <f t="shared" si="34"/>
        <v>170</v>
      </c>
      <c r="AJ192" s="21">
        <v>170</v>
      </c>
      <c r="AM192" s="21">
        <f t="shared" si="35"/>
        <v>170</v>
      </c>
      <c r="AO192" s="21">
        <v>170</v>
      </c>
      <c r="AQ192" s="21">
        <v>-1</v>
      </c>
      <c r="AR192" s="21">
        <f t="shared" si="31"/>
        <v>169</v>
      </c>
      <c r="AT192" s="21">
        <v>169</v>
      </c>
      <c r="AW192" s="21">
        <f t="shared" si="32"/>
        <v>169</v>
      </c>
      <c r="AY192" s="21">
        <v>169</v>
      </c>
      <c r="BA192" s="21">
        <v>-1</v>
      </c>
      <c r="BB192" s="21">
        <f t="shared" si="27"/>
        <v>168</v>
      </c>
      <c r="BD192" s="21">
        <v>168</v>
      </c>
      <c r="BG192" s="21">
        <f t="shared" ref="BG192:BG245" si="38">BD192+(SUM(BE192:BF192))</f>
        <v>168</v>
      </c>
      <c r="BI192" s="21">
        <v>168</v>
      </c>
      <c r="BK192" s="21">
        <v>-14</v>
      </c>
      <c r="BL192" s="21">
        <f t="shared" si="30"/>
        <v>154</v>
      </c>
      <c r="BN192" s="21">
        <v>154</v>
      </c>
      <c r="BQ192" s="21">
        <f t="shared" si="29"/>
        <v>154</v>
      </c>
    </row>
    <row r="193" spans="1:69" x14ac:dyDescent="0.45">
      <c r="A193" s="66" t="s">
        <v>370</v>
      </c>
      <c r="B193" s="20"/>
      <c r="C193" s="40" t="s">
        <v>401</v>
      </c>
      <c r="D193" s="20" t="s">
        <v>402</v>
      </c>
      <c r="E193" s="20" t="s">
        <v>85</v>
      </c>
      <c r="F193" s="20"/>
      <c r="G193" s="20"/>
      <c r="H193" s="20"/>
      <c r="I193" s="20"/>
      <c r="J193" s="20"/>
      <c r="K193" s="20" t="s">
        <v>514</v>
      </c>
      <c r="L193" s="35">
        <v>30</v>
      </c>
      <c r="M193" s="20">
        <v>30</v>
      </c>
      <c r="O193" s="21">
        <v>34</v>
      </c>
      <c r="Q193" s="21">
        <v>-3</v>
      </c>
      <c r="R193" s="21">
        <f t="shared" si="37"/>
        <v>31</v>
      </c>
      <c r="U193" s="21">
        <v>31</v>
      </c>
      <c r="X193" s="21">
        <f t="shared" si="36"/>
        <v>31</v>
      </c>
      <c r="Z193" s="21">
        <v>31</v>
      </c>
      <c r="AC193" s="21">
        <f t="shared" si="33"/>
        <v>31</v>
      </c>
      <c r="AE193" s="21">
        <v>31</v>
      </c>
      <c r="AH193" s="21">
        <f t="shared" si="34"/>
        <v>31</v>
      </c>
      <c r="AJ193" s="21">
        <v>31</v>
      </c>
      <c r="AM193" s="21">
        <f t="shared" si="35"/>
        <v>31</v>
      </c>
      <c r="AO193" s="21">
        <v>31</v>
      </c>
      <c r="AQ193" s="21">
        <v>-1</v>
      </c>
      <c r="AR193" s="21">
        <f t="shared" si="31"/>
        <v>30</v>
      </c>
      <c r="AT193" s="21">
        <v>30</v>
      </c>
      <c r="AW193" s="21">
        <f t="shared" si="32"/>
        <v>30</v>
      </c>
      <c r="AY193" s="21">
        <v>30</v>
      </c>
      <c r="BB193" s="21">
        <f t="shared" si="27"/>
        <v>30</v>
      </c>
      <c r="BD193" s="21">
        <v>30</v>
      </c>
      <c r="BG193" s="21">
        <f t="shared" si="38"/>
        <v>30</v>
      </c>
      <c r="BI193" s="21">
        <v>30</v>
      </c>
      <c r="BL193" s="21">
        <f t="shared" si="30"/>
        <v>30</v>
      </c>
      <c r="BN193" s="21">
        <v>30</v>
      </c>
      <c r="BQ193" s="21">
        <f t="shared" si="29"/>
        <v>30</v>
      </c>
    </row>
    <row r="194" spans="1:69" x14ac:dyDescent="0.45">
      <c r="A194" s="66" t="s">
        <v>370</v>
      </c>
      <c r="B194" s="20"/>
      <c r="C194" s="69" t="s">
        <v>403</v>
      </c>
      <c r="D194" s="20" t="s">
        <v>404</v>
      </c>
      <c r="E194" s="20" t="s">
        <v>73</v>
      </c>
      <c r="F194" s="20"/>
      <c r="G194" s="20"/>
      <c r="H194" s="20"/>
      <c r="I194" s="20"/>
      <c r="J194" s="20"/>
      <c r="K194" s="20"/>
      <c r="L194" s="35">
        <v>498</v>
      </c>
      <c r="M194" s="20">
        <v>493</v>
      </c>
      <c r="O194" s="21">
        <v>522</v>
      </c>
      <c r="Q194" s="57"/>
      <c r="R194" s="21">
        <f t="shared" si="37"/>
        <v>522</v>
      </c>
      <c r="U194" s="21">
        <v>522</v>
      </c>
      <c r="X194" s="21">
        <f t="shared" si="36"/>
        <v>522</v>
      </c>
      <c r="Z194" s="21">
        <v>522</v>
      </c>
      <c r="AB194" s="21">
        <v>-12</v>
      </c>
      <c r="AC194" s="21">
        <f t="shared" si="33"/>
        <v>510</v>
      </c>
      <c r="AE194" s="21">
        <v>510</v>
      </c>
      <c r="AH194" s="21">
        <f t="shared" si="34"/>
        <v>510</v>
      </c>
      <c r="AJ194" s="21">
        <v>510</v>
      </c>
      <c r="AM194" s="21">
        <f t="shared" si="35"/>
        <v>510</v>
      </c>
      <c r="AO194" s="21">
        <v>510</v>
      </c>
      <c r="AR194" s="21">
        <f t="shared" si="31"/>
        <v>510</v>
      </c>
      <c r="AT194" s="21">
        <v>510</v>
      </c>
      <c r="AW194" s="21">
        <f t="shared" si="32"/>
        <v>510</v>
      </c>
      <c r="AY194" s="21">
        <v>510</v>
      </c>
      <c r="BB194" s="21">
        <f t="shared" ref="BB194:BB245" si="39">AY194+(SUM(AZ194:BA194))</f>
        <v>510</v>
      </c>
      <c r="BD194" s="21">
        <v>510</v>
      </c>
      <c r="BG194" s="21">
        <f t="shared" si="38"/>
        <v>510</v>
      </c>
      <c r="BI194" s="21">
        <v>510</v>
      </c>
      <c r="BK194" s="21">
        <v>-12</v>
      </c>
      <c r="BL194" s="21">
        <f t="shared" si="30"/>
        <v>498</v>
      </c>
      <c r="BN194" s="21">
        <v>498</v>
      </c>
      <c r="BP194" s="21">
        <v>-5</v>
      </c>
      <c r="BQ194" s="21">
        <f t="shared" si="29"/>
        <v>493</v>
      </c>
    </row>
    <row r="195" spans="1:69" x14ac:dyDescent="0.45">
      <c r="A195" s="66" t="s">
        <v>370</v>
      </c>
      <c r="B195" s="20"/>
      <c r="C195" s="40" t="s">
        <v>405</v>
      </c>
      <c r="D195" s="20" t="s">
        <v>406</v>
      </c>
      <c r="E195" s="20" t="s">
        <v>68</v>
      </c>
      <c r="F195" s="20"/>
      <c r="G195" s="20"/>
      <c r="H195" s="20"/>
      <c r="I195" s="20"/>
      <c r="J195" s="20"/>
      <c r="K195" s="20"/>
      <c r="L195" s="35">
        <v>43</v>
      </c>
      <c r="M195" s="20">
        <v>43</v>
      </c>
      <c r="O195" s="21">
        <v>44</v>
      </c>
      <c r="R195" s="21">
        <f t="shared" si="37"/>
        <v>44</v>
      </c>
      <c r="U195" s="21">
        <v>44</v>
      </c>
      <c r="W195" s="21">
        <v>-1</v>
      </c>
      <c r="X195" s="21">
        <f t="shared" si="36"/>
        <v>43</v>
      </c>
      <c r="Z195" s="21">
        <v>43</v>
      </c>
      <c r="AC195" s="21">
        <f t="shared" si="33"/>
        <v>43</v>
      </c>
      <c r="AE195" s="21">
        <v>43</v>
      </c>
      <c r="AH195" s="21">
        <f t="shared" si="34"/>
        <v>43</v>
      </c>
      <c r="AJ195" s="21">
        <v>43</v>
      </c>
      <c r="AM195" s="21">
        <f t="shared" si="35"/>
        <v>43</v>
      </c>
      <c r="AO195" s="21">
        <v>43</v>
      </c>
      <c r="AR195" s="21">
        <f t="shared" si="31"/>
        <v>43</v>
      </c>
      <c r="AT195" s="21">
        <v>43</v>
      </c>
      <c r="AW195" s="21">
        <f t="shared" si="32"/>
        <v>43</v>
      </c>
      <c r="AY195" s="21">
        <v>43</v>
      </c>
      <c r="BB195" s="21">
        <f t="shared" si="39"/>
        <v>43</v>
      </c>
      <c r="BD195" s="21">
        <v>43</v>
      </c>
      <c r="BG195" s="21">
        <f t="shared" si="38"/>
        <v>43</v>
      </c>
      <c r="BI195" s="21">
        <v>43</v>
      </c>
      <c r="BL195" s="21">
        <f t="shared" si="30"/>
        <v>43</v>
      </c>
      <c r="BN195" s="21">
        <v>43</v>
      </c>
      <c r="BQ195" s="21">
        <f t="shared" si="29"/>
        <v>43</v>
      </c>
    </row>
    <row r="196" spans="1:69" x14ac:dyDescent="0.45">
      <c r="A196" s="66" t="s">
        <v>370</v>
      </c>
      <c r="B196" s="20"/>
      <c r="C196" s="40" t="s">
        <v>407</v>
      </c>
      <c r="D196" s="20" t="s">
        <v>408</v>
      </c>
      <c r="E196" s="20" t="s">
        <v>85</v>
      </c>
      <c r="F196" s="20"/>
      <c r="G196" s="20"/>
      <c r="H196" s="20"/>
      <c r="I196" s="20"/>
      <c r="J196" s="20"/>
      <c r="K196" s="20"/>
      <c r="L196" s="35">
        <v>60</v>
      </c>
      <c r="M196" s="20">
        <v>60</v>
      </c>
      <c r="AE196" s="21">
        <v>72</v>
      </c>
      <c r="AG196" s="21">
        <v>-1</v>
      </c>
      <c r="AH196" s="21">
        <f t="shared" si="34"/>
        <v>71</v>
      </c>
      <c r="AJ196" s="21">
        <v>71</v>
      </c>
      <c r="AL196" s="21">
        <v>-4</v>
      </c>
      <c r="AM196" s="21">
        <f t="shared" si="35"/>
        <v>67</v>
      </c>
      <c r="AO196" s="21">
        <v>67</v>
      </c>
      <c r="AQ196" s="21">
        <v>-7</v>
      </c>
      <c r="AR196" s="21">
        <f t="shared" si="31"/>
        <v>60</v>
      </c>
      <c r="AT196" s="21">
        <v>60</v>
      </c>
      <c r="AW196" s="21">
        <f t="shared" si="32"/>
        <v>60</v>
      </c>
      <c r="AY196" s="21">
        <v>60</v>
      </c>
      <c r="BB196" s="21">
        <f t="shared" si="39"/>
        <v>60</v>
      </c>
      <c r="BD196" s="21">
        <v>60</v>
      </c>
      <c r="BG196" s="21">
        <f t="shared" si="38"/>
        <v>60</v>
      </c>
      <c r="BI196" s="21">
        <v>60</v>
      </c>
      <c r="BL196" s="21">
        <f t="shared" si="30"/>
        <v>60</v>
      </c>
      <c r="BN196" s="21">
        <v>60</v>
      </c>
      <c r="BQ196" s="21">
        <f t="shared" si="29"/>
        <v>60</v>
      </c>
    </row>
    <row r="197" spans="1:69" x14ac:dyDescent="0.45">
      <c r="A197" s="66" t="s">
        <v>370</v>
      </c>
      <c r="B197" s="20"/>
      <c r="C197" s="40" t="s">
        <v>409</v>
      </c>
      <c r="D197" s="20" t="s">
        <v>410</v>
      </c>
      <c r="E197" s="20" t="s">
        <v>62</v>
      </c>
      <c r="F197" s="20"/>
      <c r="G197" s="20"/>
      <c r="H197" s="20"/>
      <c r="I197" s="20"/>
      <c r="J197" s="20"/>
      <c r="K197" s="20"/>
      <c r="L197" s="35">
        <v>129</v>
      </c>
      <c r="M197" s="20">
        <v>129</v>
      </c>
      <c r="O197" s="21">
        <v>157</v>
      </c>
      <c r="Q197" s="21">
        <v>-3</v>
      </c>
      <c r="R197" s="21">
        <f t="shared" si="37"/>
        <v>154</v>
      </c>
      <c r="U197" s="21">
        <v>154</v>
      </c>
      <c r="W197" s="21">
        <v>-13</v>
      </c>
      <c r="X197" s="21">
        <f t="shared" si="36"/>
        <v>141</v>
      </c>
      <c r="Z197" s="21">
        <v>141</v>
      </c>
      <c r="AB197" s="21">
        <v>-12</v>
      </c>
      <c r="AC197" s="21">
        <f t="shared" si="33"/>
        <v>129</v>
      </c>
      <c r="AE197" s="21">
        <v>129</v>
      </c>
      <c r="AH197" s="21">
        <f t="shared" si="34"/>
        <v>129</v>
      </c>
      <c r="AJ197" s="21">
        <v>129</v>
      </c>
      <c r="AM197" s="21">
        <f t="shared" si="35"/>
        <v>129</v>
      </c>
      <c r="AO197" s="21">
        <v>129</v>
      </c>
      <c r="AR197" s="21">
        <f t="shared" si="31"/>
        <v>129</v>
      </c>
      <c r="AT197" s="21">
        <v>129</v>
      </c>
      <c r="AW197" s="21">
        <f t="shared" si="32"/>
        <v>129</v>
      </c>
      <c r="AY197" s="21">
        <v>129</v>
      </c>
      <c r="BB197" s="21">
        <f t="shared" si="39"/>
        <v>129</v>
      </c>
      <c r="BD197" s="21">
        <v>129</v>
      </c>
      <c r="BG197" s="21">
        <f t="shared" si="38"/>
        <v>129</v>
      </c>
      <c r="BI197" s="21">
        <v>129</v>
      </c>
      <c r="BL197" s="21">
        <f t="shared" si="30"/>
        <v>129</v>
      </c>
      <c r="BN197" s="21">
        <v>129</v>
      </c>
      <c r="BQ197" s="21">
        <f t="shared" si="29"/>
        <v>129</v>
      </c>
    </row>
    <row r="198" spans="1:69" x14ac:dyDescent="0.45">
      <c r="A198" s="66" t="s">
        <v>370</v>
      </c>
      <c r="B198" s="20"/>
      <c r="C198" s="40" t="s">
        <v>411</v>
      </c>
      <c r="D198" s="20" t="s">
        <v>412</v>
      </c>
      <c r="E198" s="20" t="s">
        <v>413</v>
      </c>
      <c r="F198" s="20"/>
      <c r="G198" s="20"/>
      <c r="H198" s="20"/>
      <c r="I198" s="20"/>
      <c r="J198" s="20"/>
      <c r="K198" s="20"/>
      <c r="L198" s="35">
        <v>15</v>
      </c>
      <c r="M198" s="20">
        <v>15</v>
      </c>
      <c r="O198" s="21">
        <v>15</v>
      </c>
      <c r="R198" s="21">
        <f t="shared" si="37"/>
        <v>15</v>
      </c>
      <c r="U198" s="21">
        <v>15</v>
      </c>
      <c r="X198" s="21">
        <f t="shared" si="36"/>
        <v>15</v>
      </c>
      <c r="Z198" s="21">
        <v>15</v>
      </c>
      <c r="AC198" s="21">
        <f t="shared" si="33"/>
        <v>15</v>
      </c>
      <c r="AE198" s="21">
        <v>15</v>
      </c>
      <c r="AH198" s="21">
        <f t="shared" si="34"/>
        <v>15</v>
      </c>
      <c r="AJ198" s="21">
        <v>15</v>
      </c>
      <c r="AM198" s="21">
        <f t="shared" si="35"/>
        <v>15</v>
      </c>
      <c r="AO198" s="21">
        <v>15</v>
      </c>
      <c r="AR198" s="21">
        <f t="shared" si="31"/>
        <v>15</v>
      </c>
      <c r="AT198" s="21">
        <v>15</v>
      </c>
      <c r="AW198" s="21">
        <f t="shared" si="32"/>
        <v>15</v>
      </c>
      <c r="AY198" s="21">
        <v>15</v>
      </c>
      <c r="BB198" s="21">
        <f t="shared" si="39"/>
        <v>15</v>
      </c>
      <c r="BD198" s="21">
        <v>15</v>
      </c>
      <c r="BG198" s="21">
        <f t="shared" si="38"/>
        <v>15</v>
      </c>
      <c r="BI198" s="21">
        <v>15</v>
      </c>
      <c r="BL198" s="21">
        <f t="shared" si="30"/>
        <v>15</v>
      </c>
      <c r="BN198" s="21">
        <v>15</v>
      </c>
      <c r="BQ198" s="21">
        <f t="shared" si="29"/>
        <v>15</v>
      </c>
    </row>
    <row r="199" spans="1:69" x14ac:dyDescent="0.45">
      <c r="A199" s="66" t="s">
        <v>370</v>
      </c>
      <c r="B199" s="20"/>
      <c r="C199" s="40" t="s">
        <v>414</v>
      </c>
      <c r="D199" s="20" t="s">
        <v>415</v>
      </c>
      <c r="E199" s="20" t="s">
        <v>413</v>
      </c>
      <c r="F199" s="20"/>
      <c r="G199" s="20"/>
      <c r="H199" s="20"/>
      <c r="I199" s="20"/>
      <c r="J199" s="20"/>
      <c r="K199" s="20"/>
      <c r="L199" s="35">
        <v>3</v>
      </c>
      <c r="M199" s="20">
        <v>3</v>
      </c>
      <c r="O199" s="21">
        <v>3</v>
      </c>
      <c r="R199" s="21">
        <f t="shared" si="37"/>
        <v>3</v>
      </c>
      <c r="U199" s="21">
        <v>3</v>
      </c>
      <c r="X199" s="21">
        <f t="shared" si="36"/>
        <v>3</v>
      </c>
      <c r="Z199" s="21">
        <v>3</v>
      </c>
      <c r="AC199" s="21">
        <f t="shared" si="33"/>
        <v>3</v>
      </c>
      <c r="AE199" s="21">
        <v>3</v>
      </c>
      <c r="AH199" s="21">
        <f t="shared" si="34"/>
        <v>3</v>
      </c>
      <c r="AJ199" s="21">
        <v>3</v>
      </c>
      <c r="AM199" s="21">
        <f t="shared" si="35"/>
        <v>3</v>
      </c>
      <c r="AO199" s="21">
        <v>3</v>
      </c>
      <c r="AR199" s="21">
        <f t="shared" si="31"/>
        <v>3</v>
      </c>
      <c r="AT199" s="21">
        <v>3</v>
      </c>
      <c r="AW199" s="21">
        <f t="shared" si="32"/>
        <v>3</v>
      </c>
      <c r="AY199" s="21">
        <v>3</v>
      </c>
      <c r="BB199" s="21">
        <f t="shared" si="39"/>
        <v>3</v>
      </c>
      <c r="BD199" s="21">
        <v>3</v>
      </c>
      <c r="BG199" s="21">
        <f t="shared" si="38"/>
        <v>3</v>
      </c>
      <c r="BI199" s="21">
        <v>3</v>
      </c>
      <c r="BL199" s="21">
        <f t="shared" si="30"/>
        <v>3</v>
      </c>
      <c r="BN199" s="21">
        <v>3</v>
      </c>
      <c r="BQ199" s="21">
        <f t="shared" si="29"/>
        <v>3</v>
      </c>
    </row>
    <row r="200" spans="1:69" x14ac:dyDescent="0.45">
      <c r="A200" s="67" t="s">
        <v>416</v>
      </c>
      <c r="B200" s="22"/>
      <c r="C200" s="40">
        <v>30068925</v>
      </c>
      <c r="D200" s="20" t="s">
        <v>417</v>
      </c>
      <c r="E200" s="20" t="s">
        <v>132</v>
      </c>
      <c r="F200" s="20"/>
      <c r="G200" s="20"/>
      <c r="H200" s="20"/>
      <c r="I200" s="20"/>
      <c r="J200" s="20"/>
      <c r="K200" s="20"/>
      <c r="L200" s="35">
        <v>0</v>
      </c>
      <c r="M200" s="58">
        <v>0</v>
      </c>
      <c r="O200" s="21">
        <v>52</v>
      </c>
      <c r="R200" s="21">
        <f t="shared" si="37"/>
        <v>52</v>
      </c>
      <c r="U200" s="21">
        <v>52</v>
      </c>
      <c r="W200" s="21">
        <v>-18</v>
      </c>
      <c r="X200" s="21">
        <f t="shared" si="36"/>
        <v>34</v>
      </c>
      <c r="Z200" s="21">
        <v>34</v>
      </c>
      <c r="AB200" s="21">
        <v>-9</v>
      </c>
      <c r="AC200" s="21">
        <f t="shared" si="33"/>
        <v>25</v>
      </c>
      <c r="AE200" s="21">
        <v>25</v>
      </c>
      <c r="AG200" s="21">
        <v>-8</v>
      </c>
      <c r="AH200" s="21">
        <f t="shared" si="34"/>
        <v>17</v>
      </c>
      <c r="AJ200" s="21">
        <v>17</v>
      </c>
      <c r="AM200" s="21">
        <f t="shared" si="35"/>
        <v>17</v>
      </c>
      <c r="AO200" s="21">
        <v>17</v>
      </c>
      <c r="AR200" s="21">
        <f t="shared" si="31"/>
        <v>17</v>
      </c>
      <c r="AT200" s="21">
        <v>17</v>
      </c>
      <c r="AW200" s="21">
        <f t="shared" si="32"/>
        <v>17</v>
      </c>
      <c r="AY200" s="21">
        <v>0</v>
      </c>
      <c r="BB200" s="21">
        <f t="shared" si="39"/>
        <v>0</v>
      </c>
      <c r="BD200" s="21">
        <v>0</v>
      </c>
      <c r="BG200" s="21">
        <f t="shared" si="38"/>
        <v>0</v>
      </c>
      <c r="BI200" s="21">
        <v>0</v>
      </c>
      <c r="BL200" s="21">
        <f t="shared" ref="BL200:BL245" si="40">BI200+(SUM(BJ200:BK200))</f>
        <v>0</v>
      </c>
      <c r="BN200" s="21">
        <v>0</v>
      </c>
      <c r="BQ200" s="21">
        <f t="shared" ref="BQ200:BQ245" si="41">BN200+(SUM(BO200:BP200))</f>
        <v>0</v>
      </c>
    </row>
    <row r="201" spans="1:69" x14ac:dyDescent="0.45">
      <c r="A201" s="67" t="s">
        <v>416</v>
      </c>
      <c r="B201" s="22"/>
      <c r="C201" s="40" t="s">
        <v>418</v>
      </c>
      <c r="D201" s="20" t="s">
        <v>419</v>
      </c>
      <c r="E201" s="20" t="s">
        <v>58</v>
      </c>
      <c r="F201" s="20"/>
      <c r="G201" s="20"/>
      <c r="H201" s="20"/>
      <c r="I201" s="20"/>
      <c r="J201" s="20"/>
      <c r="K201" s="20"/>
      <c r="L201" s="35">
        <v>115</v>
      </c>
      <c r="M201" s="20">
        <v>115</v>
      </c>
      <c r="O201" s="21">
        <v>115</v>
      </c>
      <c r="R201" s="21">
        <f t="shared" si="37"/>
        <v>115</v>
      </c>
      <c r="U201" s="21">
        <v>115</v>
      </c>
      <c r="X201" s="21">
        <f t="shared" si="36"/>
        <v>115</v>
      </c>
      <c r="Z201" s="21">
        <v>115</v>
      </c>
      <c r="AC201" s="21">
        <f t="shared" si="33"/>
        <v>115</v>
      </c>
      <c r="AE201" s="21">
        <v>115</v>
      </c>
      <c r="AH201" s="21">
        <f t="shared" si="34"/>
        <v>115</v>
      </c>
      <c r="AJ201" s="21">
        <v>115</v>
      </c>
      <c r="AM201" s="21">
        <f t="shared" si="35"/>
        <v>115</v>
      </c>
      <c r="AO201" s="21">
        <v>115</v>
      </c>
      <c r="AR201" s="21">
        <f t="shared" si="31"/>
        <v>115</v>
      </c>
      <c r="AT201" s="21">
        <v>115</v>
      </c>
      <c r="AW201" s="21">
        <f t="shared" si="32"/>
        <v>115</v>
      </c>
      <c r="AY201" s="21">
        <v>115</v>
      </c>
      <c r="BB201" s="21">
        <f t="shared" si="39"/>
        <v>115</v>
      </c>
      <c r="BD201" s="21">
        <v>115</v>
      </c>
      <c r="BG201" s="21">
        <f t="shared" si="38"/>
        <v>115</v>
      </c>
      <c r="BI201" s="21">
        <v>115</v>
      </c>
      <c r="BL201" s="21">
        <f t="shared" si="40"/>
        <v>115</v>
      </c>
      <c r="BN201" s="21">
        <v>115</v>
      </c>
      <c r="BQ201" s="21">
        <f t="shared" si="41"/>
        <v>115</v>
      </c>
    </row>
    <row r="202" spans="1:69" ht="34.5" x14ac:dyDescent="0.45">
      <c r="A202" s="67" t="s">
        <v>420</v>
      </c>
      <c r="B202" s="22"/>
      <c r="C202" s="40">
        <v>116338</v>
      </c>
      <c r="D202" s="20" t="s">
        <v>421</v>
      </c>
      <c r="E202" s="20" t="s">
        <v>522</v>
      </c>
      <c r="F202" s="20"/>
      <c r="G202" s="20"/>
      <c r="H202" s="20"/>
      <c r="I202" s="20"/>
      <c r="J202" s="20"/>
      <c r="K202" s="20"/>
      <c r="L202" s="35">
        <v>287</v>
      </c>
      <c r="M202" s="20">
        <v>287</v>
      </c>
      <c r="O202" s="21">
        <v>288</v>
      </c>
      <c r="Q202" s="21">
        <v>-1</v>
      </c>
      <c r="R202" s="21">
        <f t="shared" si="37"/>
        <v>287</v>
      </c>
      <c r="U202" s="21">
        <v>287</v>
      </c>
      <c r="X202" s="21">
        <f t="shared" si="36"/>
        <v>287</v>
      </c>
      <c r="Z202" s="21">
        <v>287</v>
      </c>
      <c r="AC202" s="21">
        <f t="shared" si="33"/>
        <v>287</v>
      </c>
      <c r="AE202" s="21">
        <v>287</v>
      </c>
      <c r="AH202" s="21">
        <f t="shared" si="34"/>
        <v>287</v>
      </c>
      <c r="AJ202" s="21">
        <v>287</v>
      </c>
      <c r="AM202" s="21">
        <f t="shared" si="35"/>
        <v>287</v>
      </c>
      <c r="AO202" s="21">
        <v>287</v>
      </c>
      <c r="AR202" s="21">
        <f t="shared" si="31"/>
        <v>287</v>
      </c>
      <c r="AT202" s="21">
        <v>287</v>
      </c>
      <c r="AW202" s="21">
        <f t="shared" si="32"/>
        <v>287</v>
      </c>
      <c r="AY202" s="21">
        <v>287</v>
      </c>
      <c r="BB202" s="21">
        <f t="shared" si="39"/>
        <v>287</v>
      </c>
      <c r="BD202" s="21">
        <v>287</v>
      </c>
      <c r="BG202" s="21">
        <f t="shared" si="38"/>
        <v>287</v>
      </c>
      <c r="BI202" s="21">
        <v>287</v>
      </c>
      <c r="BL202" s="21">
        <f t="shared" si="40"/>
        <v>287</v>
      </c>
      <c r="BN202" s="21">
        <v>287</v>
      </c>
      <c r="BQ202" s="21">
        <f t="shared" si="41"/>
        <v>287</v>
      </c>
    </row>
    <row r="203" spans="1:69" ht="34.5" x14ac:dyDescent="0.45">
      <c r="A203" s="67" t="s">
        <v>422</v>
      </c>
      <c r="B203" s="22"/>
      <c r="C203" s="40">
        <v>246375</v>
      </c>
      <c r="D203" s="20" t="s">
        <v>423</v>
      </c>
      <c r="E203" s="20" t="s">
        <v>413</v>
      </c>
      <c r="F203" s="20"/>
      <c r="G203" s="20"/>
      <c r="H203" s="20"/>
      <c r="I203" s="20"/>
      <c r="J203" s="20"/>
      <c r="K203" s="20"/>
      <c r="L203" s="35">
        <v>6</v>
      </c>
      <c r="M203" s="20">
        <v>6</v>
      </c>
      <c r="O203" s="21">
        <v>6</v>
      </c>
      <c r="R203" s="21">
        <f t="shared" si="37"/>
        <v>6</v>
      </c>
      <c r="U203" s="21">
        <v>6</v>
      </c>
      <c r="X203" s="21">
        <f t="shared" si="36"/>
        <v>6</v>
      </c>
      <c r="Z203" s="21">
        <v>6</v>
      </c>
      <c r="AC203" s="21">
        <f t="shared" si="33"/>
        <v>6</v>
      </c>
      <c r="AE203" s="21">
        <v>6</v>
      </c>
      <c r="AH203" s="21">
        <f t="shared" si="34"/>
        <v>6</v>
      </c>
      <c r="AJ203" s="21">
        <v>6</v>
      </c>
      <c r="AM203" s="21">
        <f t="shared" si="35"/>
        <v>6</v>
      </c>
      <c r="AO203" s="21">
        <v>6</v>
      </c>
      <c r="AR203" s="21">
        <f t="shared" si="31"/>
        <v>6</v>
      </c>
      <c r="AT203" s="21">
        <v>6</v>
      </c>
      <c r="AW203" s="21">
        <f t="shared" si="32"/>
        <v>6</v>
      </c>
      <c r="AY203" s="21">
        <v>6</v>
      </c>
      <c r="BB203" s="21">
        <f t="shared" si="39"/>
        <v>6</v>
      </c>
      <c r="BD203" s="21">
        <v>6</v>
      </c>
      <c r="BG203" s="21">
        <f t="shared" si="38"/>
        <v>6</v>
      </c>
      <c r="BI203" s="21">
        <v>6</v>
      </c>
      <c r="BL203" s="21">
        <f t="shared" si="40"/>
        <v>6</v>
      </c>
      <c r="BN203" s="21">
        <v>6</v>
      </c>
      <c r="BQ203" s="21">
        <f t="shared" si="41"/>
        <v>6</v>
      </c>
    </row>
    <row r="204" spans="1:69" ht="34.5" x14ac:dyDescent="0.45">
      <c r="A204" s="67" t="s">
        <v>422</v>
      </c>
      <c r="B204" s="22"/>
      <c r="C204" s="40">
        <v>287488</v>
      </c>
      <c r="D204" s="20" t="s">
        <v>424</v>
      </c>
      <c r="E204" s="20" t="s">
        <v>43</v>
      </c>
      <c r="F204" s="20"/>
      <c r="G204" s="20"/>
      <c r="H204" s="20"/>
      <c r="I204" s="20"/>
      <c r="J204" s="20"/>
      <c r="K204" s="20"/>
      <c r="L204" s="35">
        <v>252</v>
      </c>
      <c r="M204" s="20">
        <v>252</v>
      </c>
      <c r="O204" s="21">
        <v>513</v>
      </c>
      <c r="Q204" s="21">
        <v>-32</v>
      </c>
      <c r="R204" s="21">
        <f t="shared" si="37"/>
        <v>481</v>
      </c>
      <c r="U204" s="21">
        <v>481</v>
      </c>
      <c r="W204" s="21">
        <v>-2</v>
      </c>
      <c r="X204" s="21">
        <f t="shared" si="36"/>
        <v>479</v>
      </c>
      <c r="Z204" s="21">
        <v>479</v>
      </c>
      <c r="AB204" s="21">
        <v>-226</v>
      </c>
      <c r="AC204" s="21">
        <f t="shared" si="33"/>
        <v>253</v>
      </c>
      <c r="AE204" s="21">
        <v>253</v>
      </c>
      <c r="AH204" s="21">
        <f t="shared" si="34"/>
        <v>253</v>
      </c>
      <c r="AJ204" s="21">
        <v>253</v>
      </c>
      <c r="AM204" s="21">
        <f t="shared" si="35"/>
        <v>253</v>
      </c>
      <c r="AO204" s="21">
        <v>253</v>
      </c>
      <c r="AQ204" s="21">
        <v>-1</v>
      </c>
      <c r="AR204" s="21">
        <f t="shared" si="31"/>
        <v>252</v>
      </c>
      <c r="AT204" s="21">
        <v>252</v>
      </c>
      <c r="AW204" s="21">
        <f t="shared" si="32"/>
        <v>252</v>
      </c>
      <c r="AY204" s="21">
        <v>252</v>
      </c>
      <c r="BB204" s="21">
        <f t="shared" si="39"/>
        <v>252</v>
      </c>
      <c r="BD204" s="21">
        <v>252</v>
      </c>
      <c r="BG204" s="21">
        <f t="shared" si="38"/>
        <v>252</v>
      </c>
      <c r="BI204" s="21">
        <v>252</v>
      </c>
      <c r="BL204" s="21">
        <f t="shared" si="40"/>
        <v>252</v>
      </c>
      <c r="BN204" s="21">
        <v>252</v>
      </c>
      <c r="BQ204" s="21">
        <f t="shared" si="41"/>
        <v>252</v>
      </c>
    </row>
    <row r="205" spans="1:69" ht="34.5" x14ac:dyDescent="0.45">
      <c r="A205" s="67" t="s">
        <v>422</v>
      </c>
      <c r="B205" s="22"/>
      <c r="C205" s="40">
        <v>287489</v>
      </c>
      <c r="D205" s="20" t="s">
        <v>424</v>
      </c>
      <c r="E205" s="20" t="s">
        <v>73</v>
      </c>
      <c r="F205" s="20" t="s">
        <v>184</v>
      </c>
      <c r="G205" s="20"/>
      <c r="H205" s="20"/>
      <c r="I205" s="20"/>
      <c r="J205" s="20"/>
      <c r="K205" s="20"/>
      <c r="L205" s="35">
        <v>549</v>
      </c>
      <c r="M205" s="20">
        <v>409</v>
      </c>
      <c r="O205" s="21">
        <v>576</v>
      </c>
      <c r="R205" s="21">
        <f t="shared" si="37"/>
        <v>576</v>
      </c>
      <c r="U205" s="21">
        <v>576</v>
      </c>
      <c r="W205" s="21">
        <v>-3</v>
      </c>
      <c r="X205" s="21">
        <f t="shared" si="36"/>
        <v>573</v>
      </c>
      <c r="Z205" s="21">
        <v>573</v>
      </c>
      <c r="AC205" s="21">
        <f t="shared" si="33"/>
        <v>573</v>
      </c>
      <c r="AE205" s="21">
        <v>573</v>
      </c>
      <c r="AH205" s="21">
        <f t="shared" si="34"/>
        <v>573</v>
      </c>
      <c r="AJ205" s="21">
        <v>573</v>
      </c>
      <c r="AM205" s="21">
        <f t="shared" si="35"/>
        <v>573</v>
      </c>
      <c r="AO205" s="21">
        <v>573</v>
      </c>
      <c r="AR205" s="21">
        <f t="shared" si="31"/>
        <v>573</v>
      </c>
      <c r="AT205" s="21">
        <v>573</v>
      </c>
      <c r="AW205" s="21">
        <f t="shared" si="32"/>
        <v>573</v>
      </c>
      <c r="AY205" s="21">
        <v>573</v>
      </c>
      <c r="BB205" s="21">
        <f t="shared" si="39"/>
        <v>573</v>
      </c>
      <c r="BD205" s="21">
        <v>573</v>
      </c>
      <c r="BG205" s="21">
        <f t="shared" si="38"/>
        <v>573</v>
      </c>
      <c r="BI205" s="21">
        <v>573</v>
      </c>
      <c r="BK205" s="21">
        <v>-24</v>
      </c>
      <c r="BL205" s="21">
        <f t="shared" si="40"/>
        <v>549</v>
      </c>
      <c r="BN205" s="21">
        <v>549</v>
      </c>
      <c r="BP205" s="21">
        <v>-140</v>
      </c>
      <c r="BQ205" s="21">
        <f t="shared" si="41"/>
        <v>409</v>
      </c>
    </row>
    <row r="206" spans="1:69" x14ac:dyDescent="0.45">
      <c r="A206" s="67" t="s">
        <v>425</v>
      </c>
      <c r="B206" s="22"/>
      <c r="C206" s="40">
        <v>393181</v>
      </c>
      <c r="D206" s="20" t="s">
        <v>426</v>
      </c>
      <c r="E206" s="20" t="s">
        <v>58</v>
      </c>
      <c r="F206" s="20"/>
      <c r="G206" s="20"/>
      <c r="H206" s="20"/>
      <c r="I206" s="20"/>
      <c r="J206" s="20"/>
      <c r="K206" s="20"/>
      <c r="L206" s="35">
        <v>42</v>
      </c>
      <c r="M206" s="20">
        <v>42</v>
      </c>
      <c r="O206" s="21">
        <v>42</v>
      </c>
      <c r="R206" s="21">
        <f t="shared" si="37"/>
        <v>42</v>
      </c>
      <c r="U206" s="21">
        <v>42</v>
      </c>
      <c r="X206" s="21">
        <f t="shared" si="36"/>
        <v>42</v>
      </c>
      <c r="Z206" s="21">
        <v>42</v>
      </c>
      <c r="AC206" s="21">
        <f t="shared" si="33"/>
        <v>42</v>
      </c>
      <c r="AE206" s="21">
        <v>42</v>
      </c>
      <c r="AH206" s="21">
        <f t="shared" si="34"/>
        <v>42</v>
      </c>
      <c r="AJ206" s="21">
        <v>42</v>
      </c>
      <c r="AM206" s="21">
        <f t="shared" si="35"/>
        <v>42</v>
      </c>
      <c r="AO206" s="21">
        <v>42</v>
      </c>
      <c r="AR206" s="21">
        <f t="shared" si="31"/>
        <v>42</v>
      </c>
      <c r="AT206" s="21">
        <v>42</v>
      </c>
      <c r="AW206" s="21">
        <f t="shared" si="32"/>
        <v>42</v>
      </c>
      <c r="AY206" s="21">
        <v>42</v>
      </c>
      <c r="BB206" s="21">
        <f t="shared" si="39"/>
        <v>42</v>
      </c>
      <c r="BD206" s="21">
        <v>42</v>
      </c>
      <c r="BG206" s="21">
        <f t="shared" si="38"/>
        <v>42</v>
      </c>
      <c r="BI206" s="21">
        <v>42</v>
      </c>
      <c r="BL206" s="21">
        <f t="shared" si="40"/>
        <v>42</v>
      </c>
      <c r="BN206" s="21">
        <v>42</v>
      </c>
      <c r="BQ206" s="21">
        <f t="shared" si="41"/>
        <v>42</v>
      </c>
    </row>
    <row r="207" spans="1:69" x14ac:dyDescent="0.45">
      <c r="A207" s="67" t="s">
        <v>425</v>
      </c>
      <c r="B207" s="22"/>
      <c r="C207" s="40">
        <v>397661</v>
      </c>
      <c r="D207" s="20" t="s">
        <v>427</v>
      </c>
      <c r="E207" s="20" t="s">
        <v>58</v>
      </c>
      <c r="F207" s="20"/>
      <c r="G207" s="20"/>
      <c r="H207" s="20"/>
      <c r="I207" s="20"/>
      <c r="J207" s="20"/>
      <c r="K207" s="20"/>
      <c r="L207" s="35">
        <v>60</v>
      </c>
      <c r="M207" s="20">
        <v>60</v>
      </c>
      <c r="O207" s="21">
        <v>60</v>
      </c>
      <c r="R207" s="21">
        <f t="shared" si="37"/>
        <v>60</v>
      </c>
      <c r="U207" s="21">
        <v>60</v>
      </c>
      <c r="X207" s="21">
        <f t="shared" si="36"/>
        <v>60</v>
      </c>
      <c r="Z207" s="21">
        <v>60</v>
      </c>
      <c r="AC207" s="21">
        <f t="shared" si="33"/>
        <v>60</v>
      </c>
      <c r="AE207" s="21">
        <v>60</v>
      </c>
      <c r="AH207" s="21">
        <f t="shared" si="34"/>
        <v>60</v>
      </c>
      <c r="AJ207" s="21">
        <v>60</v>
      </c>
      <c r="AM207" s="21">
        <f t="shared" si="35"/>
        <v>60</v>
      </c>
      <c r="AO207" s="21">
        <v>60</v>
      </c>
      <c r="AR207" s="21">
        <f t="shared" si="31"/>
        <v>60</v>
      </c>
      <c r="AT207" s="21">
        <v>60</v>
      </c>
      <c r="AW207" s="21">
        <f t="shared" si="32"/>
        <v>60</v>
      </c>
      <c r="AY207" s="21">
        <v>60</v>
      </c>
      <c r="BB207" s="21">
        <f t="shared" si="39"/>
        <v>60</v>
      </c>
      <c r="BD207" s="21">
        <v>60</v>
      </c>
      <c r="BG207" s="21">
        <f t="shared" si="38"/>
        <v>60</v>
      </c>
      <c r="BI207" s="21">
        <v>60</v>
      </c>
      <c r="BL207" s="21">
        <f t="shared" si="40"/>
        <v>60</v>
      </c>
      <c r="BN207" s="21">
        <v>60</v>
      </c>
      <c r="BQ207" s="21">
        <f t="shared" si="41"/>
        <v>60</v>
      </c>
    </row>
    <row r="208" spans="1:69" x14ac:dyDescent="0.45">
      <c r="A208" s="67" t="s">
        <v>425</v>
      </c>
      <c r="B208" s="22"/>
      <c r="C208" s="40">
        <v>793075</v>
      </c>
      <c r="D208" s="20" t="s">
        <v>428</v>
      </c>
      <c r="E208" s="20" t="s">
        <v>58</v>
      </c>
      <c r="F208" s="20" t="s">
        <v>413</v>
      </c>
      <c r="G208" s="20"/>
      <c r="H208" s="20"/>
      <c r="I208" s="20"/>
      <c r="J208" s="20"/>
      <c r="K208" s="20"/>
      <c r="L208" s="35">
        <v>21</v>
      </c>
      <c r="M208" s="20">
        <v>21</v>
      </c>
      <c r="O208" s="21">
        <v>23</v>
      </c>
      <c r="R208" s="21">
        <f t="shared" si="37"/>
        <v>23</v>
      </c>
      <c r="U208" s="21">
        <v>23</v>
      </c>
      <c r="X208" s="21">
        <f t="shared" si="36"/>
        <v>23</v>
      </c>
      <c r="Z208" s="21">
        <v>23</v>
      </c>
      <c r="AC208" s="21">
        <f t="shared" si="33"/>
        <v>23</v>
      </c>
      <c r="AE208" s="21">
        <v>23</v>
      </c>
      <c r="AH208" s="21">
        <f t="shared" si="34"/>
        <v>23</v>
      </c>
      <c r="AJ208" s="21">
        <v>23</v>
      </c>
      <c r="AM208" s="21">
        <f t="shared" si="35"/>
        <v>23</v>
      </c>
      <c r="AO208" s="21">
        <v>23</v>
      </c>
      <c r="AR208" s="21">
        <f t="shared" si="31"/>
        <v>23</v>
      </c>
      <c r="AT208" s="21">
        <v>23</v>
      </c>
      <c r="AW208" s="21">
        <f t="shared" ref="AW208:AW245" si="42">AT208+(SUM(AU208:AV208))</f>
        <v>23</v>
      </c>
      <c r="AY208" s="21">
        <v>23</v>
      </c>
      <c r="BA208" s="21">
        <v>-2</v>
      </c>
      <c r="BB208" s="21">
        <f t="shared" si="39"/>
        <v>21</v>
      </c>
      <c r="BD208" s="21">
        <v>21</v>
      </c>
      <c r="BG208" s="21">
        <f t="shared" si="38"/>
        <v>21</v>
      </c>
      <c r="BI208" s="21">
        <v>21</v>
      </c>
      <c r="BL208" s="21">
        <f t="shared" si="40"/>
        <v>21</v>
      </c>
      <c r="BN208" s="21">
        <v>21</v>
      </c>
      <c r="BQ208" s="21">
        <f t="shared" si="41"/>
        <v>21</v>
      </c>
    </row>
    <row r="209" spans="1:69" x14ac:dyDescent="0.45">
      <c r="A209" s="67" t="s">
        <v>560</v>
      </c>
      <c r="B209" s="22"/>
      <c r="C209" s="40" t="s">
        <v>607</v>
      </c>
      <c r="D209" s="20" t="s">
        <v>562</v>
      </c>
      <c r="E209" s="20" t="s">
        <v>184</v>
      </c>
      <c r="F209" s="20"/>
      <c r="G209" s="20"/>
      <c r="H209" s="20"/>
      <c r="I209" s="20"/>
      <c r="J209" s="20"/>
      <c r="K209" s="20"/>
      <c r="L209" s="35">
        <v>145</v>
      </c>
      <c r="M209" s="20">
        <v>144</v>
      </c>
      <c r="AW209" s="21">
        <v>1</v>
      </c>
      <c r="AY209" s="21">
        <v>1</v>
      </c>
      <c r="BB209" s="21">
        <f t="shared" si="39"/>
        <v>1</v>
      </c>
      <c r="BD209" s="21">
        <v>1</v>
      </c>
      <c r="BG209" s="21">
        <f t="shared" si="38"/>
        <v>1</v>
      </c>
      <c r="BI209" s="21">
        <v>1</v>
      </c>
      <c r="BJ209" s="21">
        <v>144</v>
      </c>
      <c r="BL209" s="21">
        <f t="shared" si="40"/>
        <v>145</v>
      </c>
      <c r="BN209" s="21">
        <v>145</v>
      </c>
      <c r="BP209" s="21">
        <v>-1</v>
      </c>
      <c r="BQ209" s="21">
        <f t="shared" si="41"/>
        <v>144</v>
      </c>
    </row>
    <row r="210" spans="1:69" x14ac:dyDescent="0.45">
      <c r="A210" s="67" t="s">
        <v>580</v>
      </c>
      <c r="B210" s="22"/>
      <c r="C210" s="40">
        <v>40140</v>
      </c>
      <c r="D210" s="20" t="s">
        <v>488</v>
      </c>
      <c r="E210" s="20" t="s">
        <v>267</v>
      </c>
      <c r="F210" s="20"/>
      <c r="G210" s="20"/>
      <c r="H210" s="20"/>
      <c r="I210" s="20"/>
      <c r="J210" s="20"/>
      <c r="K210" s="20"/>
      <c r="L210" s="35">
        <v>38</v>
      </c>
      <c r="M210" s="20">
        <v>38</v>
      </c>
      <c r="O210" s="21">
        <v>72</v>
      </c>
      <c r="Q210" s="21">
        <v>-5</v>
      </c>
      <c r="R210" s="21">
        <f>O210+(SUM(P210:Q210))</f>
        <v>67</v>
      </c>
      <c r="U210" s="21">
        <v>67</v>
      </c>
      <c r="W210" s="21">
        <v>-6</v>
      </c>
      <c r="X210" s="21">
        <f>U210+(SUM(V210:W210))</f>
        <v>61</v>
      </c>
      <c r="Z210" s="21">
        <v>61</v>
      </c>
      <c r="AB210" s="21">
        <v>-3</v>
      </c>
      <c r="AC210" s="21">
        <f>Z210+(SUM(AA210:AB210))</f>
        <v>58</v>
      </c>
      <c r="AE210" s="21">
        <v>58</v>
      </c>
      <c r="AG210" s="21">
        <v>-20</v>
      </c>
      <c r="AH210" s="21">
        <f>AE210+(SUM(AF210:AG210))</f>
        <v>38</v>
      </c>
      <c r="AJ210" s="21">
        <v>38</v>
      </c>
      <c r="AM210" s="21">
        <f>AJ210+(SUM(AK210:AL210))</f>
        <v>38</v>
      </c>
      <c r="AO210" s="21">
        <v>38</v>
      </c>
      <c r="AR210" s="21">
        <f>AO210+(SUM(AP210:AQ210))</f>
        <v>38</v>
      </c>
      <c r="AT210" s="21">
        <v>38</v>
      </c>
      <c r="AW210" s="21">
        <f>AT210+(SUM(AU210:AV210))</f>
        <v>38</v>
      </c>
      <c r="AY210" s="21">
        <v>38</v>
      </c>
      <c r="BB210" s="21">
        <f>AY210+(SUM(AZ210:BA210))</f>
        <v>38</v>
      </c>
      <c r="BD210" s="21">
        <v>38</v>
      </c>
      <c r="BG210" s="21">
        <f>BD210+(SUM(BE210:BF210))</f>
        <v>38</v>
      </c>
      <c r="BI210" s="21">
        <v>38</v>
      </c>
      <c r="BL210" s="21">
        <f t="shared" si="40"/>
        <v>38</v>
      </c>
      <c r="BN210" s="21">
        <v>38</v>
      </c>
      <c r="BQ210" s="21">
        <f t="shared" si="41"/>
        <v>38</v>
      </c>
    </row>
    <row r="211" spans="1:69" ht="34.5" x14ac:dyDescent="0.45">
      <c r="A211" s="67" t="s">
        <v>429</v>
      </c>
      <c r="B211" s="22"/>
      <c r="C211" s="40" t="s">
        <v>430</v>
      </c>
      <c r="D211" s="20" t="s">
        <v>431</v>
      </c>
      <c r="E211" s="20" t="s">
        <v>267</v>
      </c>
      <c r="F211" s="20"/>
      <c r="G211" s="20"/>
      <c r="H211" s="20"/>
      <c r="I211" s="20"/>
      <c r="J211" s="20"/>
      <c r="K211" s="20"/>
      <c r="L211" s="35">
        <v>49</v>
      </c>
      <c r="M211" s="20">
        <v>48</v>
      </c>
      <c r="O211" s="21">
        <v>49</v>
      </c>
      <c r="R211" s="21">
        <f t="shared" si="37"/>
        <v>49</v>
      </c>
      <c r="U211" s="21">
        <v>49</v>
      </c>
      <c r="X211" s="21">
        <f t="shared" si="36"/>
        <v>49</v>
      </c>
      <c r="Z211" s="21">
        <v>49</v>
      </c>
      <c r="AC211" s="21">
        <f t="shared" si="33"/>
        <v>49</v>
      </c>
      <c r="AE211" s="21">
        <v>49</v>
      </c>
      <c r="AH211" s="21">
        <f t="shared" si="34"/>
        <v>49</v>
      </c>
      <c r="AJ211" s="21">
        <v>49</v>
      </c>
      <c r="AM211" s="21">
        <f t="shared" si="35"/>
        <v>49</v>
      </c>
      <c r="AO211" s="21">
        <v>49</v>
      </c>
      <c r="AR211" s="21">
        <f t="shared" ref="AR211:AR245" si="43">AO211+(SUM(AP211:AQ211))</f>
        <v>49</v>
      </c>
      <c r="AT211" s="21">
        <v>49</v>
      </c>
      <c r="AW211" s="21">
        <f t="shared" si="42"/>
        <v>49</v>
      </c>
      <c r="AY211" s="21">
        <v>49</v>
      </c>
      <c r="BB211" s="21">
        <f t="shared" si="39"/>
        <v>49</v>
      </c>
      <c r="BD211" s="21">
        <v>49</v>
      </c>
      <c r="BG211" s="21">
        <f t="shared" si="38"/>
        <v>49</v>
      </c>
      <c r="BI211" s="21">
        <v>49</v>
      </c>
      <c r="BL211" s="21">
        <f t="shared" si="40"/>
        <v>49</v>
      </c>
      <c r="BN211" s="21">
        <v>49</v>
      </c>
      <c r="BP211" s="21">
        <v>-1</v>
      </c>
      <c r="BQ211" s="21">
        <f t="shared" si="41"/>
        <v>48</v>
      </c>
    </row>
    <row r="212" spans="1:69" x14ac:dyDescent="0.45">
      <c r="A212" s="66" t="s">
        <v>432</v>
      </c>
      <c r="B212" s="20"/>
      <c r="C212" s="40" t="s">
        <v>433</v>
      </c>
      <c r="D212" s="20" t="s">
        <v>434</v>
      </c>
      <c r="E212" s="20" t="s">
        <v>413</v>
      </c>
      <c r="F212" s="20"/>
      <c r="G212" s="20"/>
      <c r="H212" s="20"/>
      <c r="I212" s="20"/>
      <c r="J212" s="20"/>
      <c r="K212" s="20"/>
      <c r="L212" s="35">
        <v>114</v>
      </c>
      <c r="M212" s="20">
        <v>114</v>
      </c>
      <c r="O212" s="21">
        <v>114</v>
      </c>
      <c r="R212" s="21">
        <f t="shared" si="37"/>
        <v>114</v>
      </c>
      <c r="U212" s="21">
        <v>114</v>
      </c>
      <c r="X212" s="21">
        <f t="shared" si="36"/>
        <v>114</v>
      </c>
      <c r="Z212" s="21">
        <v>114</v>
      </c>
      <c r="AC212" s="21">
        <f t="shared" si="33"/>
        <v>114</v>
      </c>
      <c r="AE212" s="21">
        <v>114</v>
      </c>
      <c r="AH212" s="21">
        <f t="shared" si="34"/>
        <v>114</v>
      </c>
      <c r="AJ212" s="21">
        <v>114</v>
      </c>
      <c r="AM212" s="21">
        <f t="shared" ref="AM212:AM245" si="44">AJ212+(SUM(AK212:AL212))</f>
        <v>114</v>
      </c>
      <c r="AO212" s="21">
        <v>114</v>
      </c>
      <c r="AR212" s="21">
        <f t="shared" si="43"/>
        <v>114</v>
      </c>
      <c r="AT212" s="21">
        <v>114</v>
      </c>
      <c r="AW212" s="21">
        <f t="shared" si="42"/>
        <v>114</v>
      </c>
      <c r="AY212" s="21">
        <v>114</v>
      </c>
      <c r="BB212" s="21">
        <f t="shared" si="39"/>
        <v>114</v>
      </c>
      <c r="BD212" s="21">
        <v>114</v>
      </c>
      <c r="BG212" s="21">
        <f t="shared" si="38"/>
        <v>114</v>
      </c>
      <c r="BI212" s="21">
        <v>114</v>
      </c>
      <c r="BL212" s="21">
        <f t="shared" si="40"/>
        <v>114</v>
      </c>
      <c r="BN212" s="21">
        <v>114</v>
      </c>
      <c r="BQ212" s="21">
        <f t="shared" si="41"/>
        <v>114</v>
      </c>
    </row>
    <row r="213" spans="1:69" x14ac:dyDescent="0.45">
      <c r="A213" s="66" t="s">
        <v>432</v>
      </c>
      <c r="B213" s="20"/>
      <c r="C213" s="40" t="s">
        <v>435</v>
      </c>
      <c r="D213" s="20" t="s">
        <v>436</v>
      </c>
      <c r="E213" s="20" t="s">
        <v>105</v>
      </c>
      <c r="F213" s="20" t="s">
        <v>34</v>
      </c>
      <c r="G213" s="20" t="s">
        <v>95</v>
      </c>
      <c r="H213" s="20"/>
      <c r="I213" s="20"/>
      <c r="J213" s="20"/>
      <c r="K213" s="20"/>
      <c r="L213" s="35">
        <v>127</v>
      </c>
      <c r="M213" s="20">
        <v>108</v>
      </c>
      <c r="O213" s="21">
        <v>157</v>
      </c>
      <c r="Q213" s="21">
        <v>-3</v>
      </c>
      <c r="R213" s="21">
        <f t="shared" si="37"/>
        <v>154</v>
      </c>
      <c r="U213" s="21">
        <v>154</v>
      </c>
      <c r="W213" s="21">
        <v>-16</v>
      </c>
      <c r="X213" s="21">
        <f t="shared" si="36"/>
        <v>138</v>
      </c>
      <c r="Z213" s="21">
        <v>138</v>
      </c>
      <c r="AC213" s="21">
        <f t="shared" ref="AC213:AC245" si="45">Z213+(SUM(AA213:AB213))</f>
        <v>138</v>
      </c>
      <c r="AE213" s="21">
        <v>138</v>
      </c>
      <c r="AH213" s="21">
        <f t="shared" ref="AH213:AH245" si="46">AE213+(SUM(AF213:AG213))</f>
        <v>138</v>
      </c>
      <c r="AJ213" s="21">
        <v>138</v>
      </c>
      <c r="AM213" s="21">
        <f t="shared" si="44"/>
        <v>138</v>
      </c>
      <c r="AO213" s="21">
        <v>138</v>
      </c>
      <c r="AQ213" s="21">
        <v>-5</v>
      </c>
      <c r="AR213" s="21">
        <f t="shared" si="43"/>
        <v>133</v>
      </c>
      <c r="AT213" s="21">
        <v>133</v>
      </c>
      <c r="AW213" s="21">
        <f t="shared" si="42"/>
        <v>133</v>
      </c>
      <c r="AY213" s="21">
        <v>133</v>
      </c>
      <c r="BB213" s="21">
        <f t="shared" si="39"/>
        <v>133</v>
      </c>
      <c r="BD213" s="21">
        <v>133</v>
      </c>
      <c r="BF213" s="21">
        <v>-4</v>
      </c>
      <c r="BG213" s="21">
        <f t="shared" si="38"/>
        <v>129</v>
      </c>
      <c r="BI213" s="21">
        <v>129</v>
      </c>
      <c r="BK213" s="21">
        <v>-2</v>
      </c>
      <c r="BL213" s="21">
        <f t="shared" si="40"/>
        <v>127</v>
      </c>
      <c r="BN213" s="21">
        <v>127</v>
      </c>
      <c r="BP213" s="21">
        <v>-19</v>
      </c>
      <c r="BQ213" s="21">
        <f t="shared" si="41"/>
        <v>108</v>
      </c>
    </row>
    <row r="214" spans="1:69" x14ac:dyDescent="0.45">
      <c r="A214" s="66" t="s">
        <v>432</v>
      </c>
      <c r="B214" s="20"/>
      <c r="C214" s="40" t="s">
        <v>437</v>
      </c>
      <c r="D214" s="20" t="s">
        <v>438</v>
      </c>
      <c r="E214" s="20" t="s">
        <v>85</v>
      </c>
      <c r="F214" s="20"/>
      <c r="G214" s="20"/>
      <c r="H214" s="20"/>
      <c r="I214" s="20"/>
      <c r="J214" s="20"/>
      <c r="K214" s="20"/>
      <c r="L214" s="35">
        <v>61</v>
      </c>
      <c r="M214" s="20">
        <v>61</v>
      </c>
      <c r="O214" s="21">
        <v>85</v>
      </c>
      <c r="R214" s="21">
        <f t="shared" si="37"/>
        <v>85</v>
      </c>
      <c r="U214" s="21">
        <v>85</v>
      </c>
      <c r="X214" s="21">
        <f t="shared" si="36"/>
        <v>85</v>
      </c>
      <c r="Z214" s="21">
        <v>85</v>
      </c>
      <c r="AC214" s="21">
        <f t="shared" si="45"/>
        <v>85</v>
      </c>
      <c r="AE214" s="21">
        <v>85</v>
      </c>
      <c r="AG214" s="21">
        <v>-6</v>
      </c>
      <c r="AH214" s="21">
        <f t="shared" si="46"/>
        <v>79</v>
      </c>
      <c r="AJ214" s="21">
        <v>79</v>
      </c>
      <c r="AL214" s="21">
        <v>-18</v>
      </c>
      <c r="AM214" s="21">
        <f t="shared" si="44"/>
        <v>61</v>
      </c>
      <c r="AO214" s="21">
        <v>61</v>
      </c>
      <c r="AR214" s="21">
        <f t="shared" si="43"/>
        <v>61</v>
      </c>
      <c r="AT214" s="21">
        <v>61</v>
      </c>
      <c r="AW214" s="21">
        <f t="shared" si="42"/>
        <v>61</v>
      </c>
      <c r="AY214" s="21">
        <v>61</v>
      </c>
      <c r="BB214" s="21">
        <f t="shared" si="39"/>
        <v>61</v>
      </c>
      <c r="BD214" s="21">
        <v>61</v>
      </c>
      <c r="BG214" s="21">
        <f t="shared" si="38"/>
        <v>61</v>
      </c>
      <c r="BI214" s="21">
        <v>61</v>
      </c>
      <c r="BL214" s="21">
        <f t="shared" si="40"/>
        <v>61</v>
      </c>
      <c r="BN214" s="21">
        <v>61</v>
      </c>
      <c r="BQ214" s="21">
        <f t="shared" si="41"/>
        <v>61</v>
      </c>
    </row>
    <row r="215" spans="1:69" x14ac:dyDescent="0.45">
      <c r="A215" s="66" t="s">
        <v>439</v>
      </c>
      <c r="B215" s="20"/>
      <c r="C215" s="40" t="s">
        <v>440</v>
      </c>
      <c r="D215" s="20" t="s">
        <v>441</v>
      </c>
      <c r="E215" s="20" t="s">
        <v>68</v>
      </c>
      <c r="F215" s="20"/>
      <c r="G215" s="20"/>
      <c r="H215" s="20"/>
      <c r="I215" s="20"/>
      <c r="J215" s="20"/>
      <c r="K215" s="20"/>
      <c r="L215" s="35">
        <v>266</v>
      </c>
      <c r="M215" s="20">
        <v>266</v>
      </c>
      <c r="O215" s="21">
        <v>361</v>
      </c>
      <c r="Q215" s="21">
        <v>-23</v>
      </c>
      <c r="R215" s="21">
        <f t="shared" si="37"/>
        <v>338</v>
      </c>
      <c r="U215" s="21">
        <v>338</v>
      </c>
      <c r="W215" s="21">
        <v>-6</v>
      </c>
      <c r="X215" s="21">
        <f t="shared" ref="X215:X245" si="47">U215+(SUM(V215:W215))</f>
        <v>332</v>
      </c>
      <c r="Z215" s="21">
        <v>332</v>
      </c>
      <c r="AB215" s="21">
        <v>-21</v>
      </c>
      <c r="AC215" s="21">
        <f t="shared" si="45"/>
        <v>311</v>
      </c>
      <c r="AE215" s="21">
        <v>311</v>
      </c>
      <c r="AH215" s="21">
        <f t="shared" si="46"/>
        <v>311</v>
      </c>
      <c r="AJ215" s="21">
        <v>311</v>
      </c>
      <c r="AM215" s="21">
        <f t="shared" si="44"/>
        <v>311</v>
      </c>
      <c r="AO215" s="21">
        <v>311</v>
      </c>
      <c r="AQ215" s="21">
        <v>-21</v>
      </c>
      <c r="AR215" s="21">
        <f t="shared" si="43"/>
        <v>290</v>
      </c>
      <c r="AT215" s="21">
        <v>290</v>
      </c>
      <c r="AW215" s="21">
        <f t="shared" si="42"/>
        <v>290</v>
      </c>
      <c r="AY215" s="21">
        <v>290</v>
      </c>
      <c r="BA215" s="21">
        <v>-24</v>
      </c>
      <c r="BB215" s="21">
        <f t="shared" si="39"/>
        <v>266</v>
      </c>
      <c r="BD215" s="21">
        <v>266</v>
      </c>
      <c r="BG215" s="21">
        <f t="shared" si="38"/>
        <v>266</v>
      </c>
      <c r="BI215" s="21">
        <v>266</v>
      </c>
      <c r="BL215" s="21">
        <f t="shared" si="40"/>
        <v>266</v>
      </c>
      <c r="BN215" s="21">
        <v>266</v>
      </c>
      <c r="BQ215" s="21">
        <f t="shared" si="41"/>
        <v>266</v>
      </c>
    </row>
    <row r="216" spans="1:69" ht="51.75" x14ac:dyDescent="0.45">
      <c r="A216" s="66" t="s">
        <v>442</v>
      </c>
      <c r="B216" s="20"/>
      <c r="C216" s="40" t="s">
        <v>443</v>
      </c>
      <c r="D216" s="20" t="s">
        <v>444</v>
      </c>
      <c r="E216" s="20" t="s">
        <v>132</v>
      </c>
      <c r="F216" s="20"/>
      <c r="G216" s="20"/>
      <c r="H216" s="20"/>
      <c r="I216" s="20"/>
      <c r="J216" s="20"/>
      <c r="K216" s="20"/>
      <c r="L216" s="35">
        <v>84</v>
      </c>
      <c r="M216" s="20">
        <v>84</v>
      </c>
      <c r="O216" s="21">
        <v>25</v>
      </c>
      <c r="R216" s="21">
        <f t="shared" si="37"/>
        <v>25</v>
      </c>
      <c r="U216" s="21">
        <v>25</v>
      </c>
      <c r="X216" s="21">
        <f t="shared" si="47"/>
        <v>25</v>
      </c>
      <c r="Z216" s="21">
        <v>25</v>
      </c>
      <c r="AB216" s="21">
        <v>-6</v>
      </c>
      <c r="AC216" s="21">
        <f t="shared" si="45"/>
        <v>19</v>
      </c>
      <c r="AE216" s="21">
        <v>19</v>
      </c>
      <c r="AG216" s="21">
        <v>-18</v>
      </c>
      <c r="AH216" s="21">
        <f t="shared" si="46"/>
        <v>1</v>
      </c>
      <c r="AI216" s="60" t="s">
        <v>133</v>
      </c>
      <c r="AJ216" s="56">
        <v>12</v>
      </c>
      <c r="AK216" s="21">
        <v>72</v>
      </c>
      <c r="AM216" s="21">
        <f t="shared" si="44"/>
        <v>84</v>
      </c>
      <c r="AO216" s="21">
        <v>84</v>
      </c>
      <c r="AR216" s="21">
        <f t="shared" si="43"/>
        <v>84</v>
      </c>
      <c r="AT216" s="21">
        <v>84</v>
      </c>
      <c r="AW216" s="21">
        <f t="shared" si="42"/>
        <v>84</v>
      </c>
      <c r="AY216" s="21">
        <v>84</v>
      </c>
      <c r="BB216" s="21">
        <f t="shared" si="39"/>
        <v>84</v>
      </c>
      <c r="BD216" s="21">
        <v>84</v>
      </c>
      <c r="BG216" s="21">
        <f t="shared" si="38"/>
        <v>84</v>
      </c>
      <c r="BI216" s="21">
        <v>84</v>
      </c>
      <c r="BL216" s="21">
        <f t="shared" si="40"/>
        <v>84</v>
      </c>
      <c r="BN216" s="21">
        <v>84</v>
      </c>
      <c r="BQ216" s="21">
        <f t="shared" si="41"/>
        <v>84</v>
      </c>
    </row>
    <row r="217" spans="1:69" x14ac:dyDescent="0.45">
      <c r="A217" s="67" t="s">
        <v>442</v>
      </c>
      <c r="B217" s="22"/>
      <c r="C217" s="40" t="s">
        <v>445</v>
      </c>
      <c r="D217" s="20" t="s">
        <v>446</v>
      </c>
      <c r="E217" s="20" t="s">
        <v>58</v>
      </c>
      <c r="F217" s="20" t="s">
        <v>34</v>
      </c>
      <c r="G217" s="20"/>
      <c r="H217" s="20"/>
      <c r="I217" s="20"/>
      <c r="J217" s="20"/>
      <c r="K217" s="20"/>
      <c r="L217" s="35">
        <v>85</v>
      </c>
      <c r="M217" s="20">
        <v>91</v>
      </c>
      <c r="O217" s="21">
        <v>84</v>
      </c>
      <c r="Q217" s="21">
        <v>-14</v>
      </c>
      <c r="R217" s="21">
        <f t="shared" si="37"/>
        <v>70</v>
      </c>
      <c r="U217" s="21">
        <v>70</v>
      </c>
      <c r="W217" s="21">
        <v>-21</v>
      </c>
      <c r="X217" s="21">
        <f t="shared" si="47"/>
        <v>49</v>
      </c>
      <c r="Z217" s="21">
        <v>49</v>
      </c>
      <c r="AC217" s="21">
        <f t="shared" si="45"/>
        <v>49</v>
      </c>
      <c r="AE217" s="21">
        <v>49</v>
      </c>
      <c r="AH217" s="21">
        <f t="shared" si="46"/>
        <v>49</v>
      </c>
      <c r="AJ217" s="21">
        <v>49</v>
      </c>
      <c r="AK217" s="21">
        <v>72</v>
      </c>
      <c r="AM217" s="21">
        <f t="shared" si="44"/>
        <v>121</v>
      </c>
      <c r="AO217" s="21">
        <v>121</v>
      </c>
      <c r="AQ217" s="21">
        <v>-12</v>
      </c>
      <c r="AR217" s="21">
        <f t="shared" si="43"/>
        <v>109</v>
      </c>
      <c r="AT217" s="21">
        <v>109</v>
      </c>
      <c r="AW217" s="21">
        <f t="shared" si="42"/>
        <v>109</v>
      </c>
      <c r="AY217" s="21">
        <v>109</v>
      </c>
      <c r="BB217" s="21">
        <f t="shared" si="39"/>
        <v>109</v>
      </c>
      <c r="BD217" s="21">
        <v>109</v>
      </c>
      <c r="BF217" s="21">
        <v>-12</v>
      </c>
      <c r="BG217" s="21">
        <f t="shared" si="38"/>
        <v>97</v>
      </c>
      <c r="BI217" s="21">
        <v>97</v>
      </c>
      <c r="BK217" s="21">
        <v>-12</v>
      </c>
      <c r="BL217" s="21">
        <f t="shared" si="40"/>
        <v>85</v>
      </c>
      <c r="BN217" s="56">
        <v>91</v>
      </c>
      <c r="BQ217" s="21">
        <f t="shared" si="41"/>
        <v>91</v>
      </c>
    </row>
    <row r="218" spans="1:69" x14ac:dyDescent="0.45">
      <c r="A218" s="66" t="s">
        <v>442</v>
      </c>
      <c r="B218" s="20"/>
      <c r="C218" s="40" t="s">
        <v>563</v>
      </c>
      <c r="D218" s="20" t="s">
        <v>564</v>
      </c>
      <c r="E218" s="20" t="s">
        <v>184</v>
      </c>
      <c r="F218" s="20"/>
      <c r="G218" s="20"/>
      <c r="H218" s="20"/>
      <c r="I218" s="20"/>
      <c r="J218" s="20"/>
      <c r="K218" s="20"/>
      <c r="L218" s="35">
        <v>11</v>
      </c>
      <c r="M218" s="20">
        <v>225</v>
      </c>
      <c r="AW218" s="21">
        <v>11</v>
      </c>
      <c r="AY218" s="21">
        <v>11</v>
      </c>
      <c r="BB218" s="21">
        <f t="shared" si="39"/>
        <v>11</v>
      </c>
      <c r="BD218" s="21">
        <v>11</v>
      </c>
      <c r="BG218" s="21">
        <f t="shared" si="38"/>
        <v>11</v>
      </c>
      <c r="BI218" s="21">
        <v>11</v>
      </c>
      <c r="BL218" s="21">
        <f t="shared" si="40"/>
        <v>11</v>
      </c>
      <c r="BN218" s="21">
        <v>11</v>
      </c>
      <c r="BO218" s="21">
        <v>216</v>
      </c>
      <c r="BP218" s="21">
        <v>-2</v>
      </c>
      <c r="BQ218" s="21">
        <f t="shared" si="41"/>
        <v>225</v>
      </c>
    </row>
    <row r="219" spans="1:69" x14ac:dyDescent="0.45">
      <c r="A219" s="67" t="s">
        <v>442</v>
      </c>
      <c r="B219" s="22"/>
      <c r="C219" s="40" t="s">
        <v>447</v>
      </c>
      <c r="D219" s="20" t="s">
        <v>448</v>
      </c>
      <c r="E219" s="20" t="s">
        <v>42</v>
      </c>
      <c r="F219" s="20" t="s">
        <v>307</v>
      </c>
      <c r="G219" s="20"/>
      <c r="H219" s="20"/>
      <c r="I219" s="20"/>
      <c r="J219" s="20"/>
      <c r="K219" s="20"/>
      <c r="L219" s="35">
        <v>54</v>
      </c>
      <c r="M219" s="20">
        <v>54</v>
      </c>
      <c r="O219" s="21">
        <v>88</v>
      </c>
      <c r="Q219" s="21">
        <v>-2</v>
      </c>
      <c r="R219" s="21">
        <f t="shared" si="37"/>
        <v>86</v>
      </c>
      <c r="U219" s="21">
        <v>86</v>
      </c>
      <c r="W219" s="21">
        <v>-4</v>
      </c>
      <c r="X219" s="21">
        <f t="shared" si="47"/>
        <v>82</v>
      </c>
      <c r="Z219" s="21">
        <v>82</v>
      </c>
      <c r="AB219" s="21">
        <v>-13</v>
      </c>
      <c r="AC219" s="21">
        <f t="shared" si="45"/>
        <v>69</v>
      </c>
      <c r="AE219" s="21">
        <v>69</v>
      </c>
      <c r="AG219" s="21">
        <v>-2</v>
      </c>
      <c r="AH219" s="21">
        <f t="shared" si="46"/>
        <v>67</v>
      </c>
      <c r="AJ219" s="21">
        <v>67</v>
      </c>
      <c r="AM219" s="21">
        <f t="shared" si="44"/>
        <v>67</v>
      </c>
      <c r="AO219" s="21">
        <v>67</v>
      </c>
      <c r="AQ219" s="21">
        <v>-10</v>
      </c>
      <c r="AR219" s="21">
        <f t="shared" si="43"/>
        <v>57</v>
      </c>
      <c r="AT219" s="21">
        <v>57</v>
      </c>
      <c r="AW219" s="21">
        <f t="shared" si="42"/>
        <v>57</v>
      </c>
      <c r="AY219" s="21">
        <v>57</v>
      </c>
      <c r="BB219" s="21">
        <f t="shared" si="39"/>
        <v>57</v>
      </c>
      <c r="BD219" s="21">
        <v>57</v>
      </c>
      <c r="BG219" s="21">
        <f t="shared" si="38"/>
        <v>57</v>
      </c>
      <c r="BI219" s="21">
        <v>57</v>
      </c>
      <c r="BK219" s="21">
        <v>-3</v>
      </c>
      <c r="BL219" s="21">
        <f t="shared" si="40"/>
        <v>54</v>
      </c>
      <c r="BN219" s="21">
        <v>54</v>
      </c>
      <c r="BQ219" s="21">
        <f t="shared" si="41"/>
        <v>54</v>
      </c>
    </row>
    <row r="220" spans="1:69" x14ac:dyDescent="0.45">
      <c r="A220" s="67" t="s">
        <v>442</v>
      </c>
      <c r="B220" s="22"/>
      <c r="C220" s="40" t="s">
        <v>449</v>
      </c>
      <c r="D220" s="20" t="s">
        <v>450</v>
      </c>
      <c r="E220" s="20" t="s">
        <v>39</v>
      </c>
      <c r="F220" s="20"/>
      <c r="G220" s="20"/>
      <c r="H220" s="20"/>
      <c r="I220" s="20"/>
      <c r="J220" s="20"/>
      <c r="K220" s="20"/>
      <c r="L220" s="35">
        <v>66</v>
      </c>
      <c r="M220" s="20">
        <v>66</v>
      </c>
      <c r="O220" s="21">
        <v>102</v>
      </c>
      <c r="R220" s="21">
        <f t="shared" si="37"/>
        <v>102</v>
      </c>
      <c r="U220" s="21">
        <v>102</v>
      </c>
      <c r="X220" s="21">
        <f t="shared" si="47"/>
        <v>102</v>
      </c>
      <c r="Z220" s="21">
        <v>102</v>
      </c>
      <c r="AC220" s="21">
        <f t="shared" si="45"/>
        <v>102</v>
      </c>
      <c r="AE220" s="21">
        <v>102</v>
      </c>
      <c r="AH220" s="21">
        <f t="shared" si="46"/>
        <v>102</v>
      </c>
      <c r="AJ220" s="21">
        <v>102</v>
      </c>
      <c r="AM220" s="21">
        <f t="shared" si="44"/>
        <v>102</v>
      </c>
      <c r="AO220" s="21">
        <v>102</v>
      </c>
      <c r="AR220" s="21">
        <f t="shared" si="43"/>
        <v>102</v>
      </c>
      <c r="AT220" s="21">
        <v>102</v>
      </c>
      <c r="AW220" s="21">
        <f t="shared" si="42"/>
        <v>102</v>
      </c>
      <c r="AY220" s="21">
        <v>102</v>
      </c>
      <c r="BB220" s="21">
        <f t="shared" si="39"/>
        <v>102</v>
      </c>
      <c r="BD220" s="21">
        <v>102</v>
      </c>
      <c r="BF220" s="21">
        <v>-36</v>
      </c>
      <c r="BG220" s="21">
        <f t="shared" si="38"/>
        <v>66</v>
      </c>
      <c r="BI220" s="21">
        <v>66</v>
      </c>
      <c r="BL220" s="21">
        <f t="shared" si="40"/>
        <v>66</v>
      </c>
      <c r="BN220" s="21">
        <v>66</v>
      </c>
      <c r="BQ220" s="21">
        <f t="shared" si="41"/>
        <v>66</v>
      </c>
    </row>
    <row r="221" spans="1:69" x14ac:dyDescent="0.45">
      <c r="A221" s="66" t="s">
        <v>442</v>
      </c>
      <c r="B221" s="20"/>
      <c r="C221" s="40" t="s">
        <v>451</v>
      </c>
      <c r="D221" s="20" t="s">
        <v>452</v>
      </c>
      <c r="E221" s="20" t="s">
        <v>132</v>
      </c>
      <c r="F221" s="20"/>
      <c r="G221" s="20"/>
      <c r="H221" s="20"/>
      <c r="I221" s="20"/>
      <c r="J221" s="20"/>
      <c r="K221" s="20" t="s">
        <v>579</v>
      </c>
      <c r="L221" s="35">
        <v>122</v>
      </c>
      <c r="M221" s="20">
        <v>122</v>
      </c>
      <c r="O221" s="21">
        <v>13</v>
      </c>
      <c r="Q221" s="56"/>
      <c r="R221" s="21">
        <f t="shared" si="37"/>
        <v>13</v>
      </c>
      <c r="U221" s="21">
        <v>13</v>
      </c>
      <c r="W221" s="21">
        <v>-11</v>
      </c>
      <c r="X221" s="21">
        <f t="shared" si="47"/>
        <v>2</v>
      </c>
      <c r="Z221" s="21">
        <v>2</v>
      </c>
      <c r="AC221" s="21">
        <f t="shared" si="45"/>
        <v>2</v>
      </c>
      <c r="AE221" s="21">
        <v>2</v>
      </c>
      <c r="AH221" s="21">
        <f t="shared" si="46"/>
        <v>2</v>
      </c>
      <c r="AJ221" s="21">
        <v>2</v>
      </c>
      <c r="AM221" s="21">
        <f t="shared" si="44"/>
        <v>2</v>
      </c>
      <c r="AO221" s="21">
        <v>2</v>
      </c>
      <c r="AR221" s="21">
        <f t="shared" si="43"/>
        <v>2</v>
      </c>
      <c r="AT221" s="21">
        <v>2</v>
      </c>
      <c r="AW221" s="21">
        <f t="shared" si="42"/>
        <v>2</v>
      </c>
      <c r="AY221" s="21">
        <v>2</v>
      </c>
      <c r="AZ221" s="21">
        <v>120</v>
      </c>
      <c r="BB221" s="21">
        <f t="shared" si="39"/>
        <v>122</v>
      </c>
      <c r="BD221" s="21">
        <v>122</v>
      </c>
      <c r="BG221" s="21">
        <f t="shared" si="38"/>
        <v>122</v>
      </c>
      <c r="BI221" s="21">
        <v>122</v>
      </c>
      <c r="BL221" s="21">
        <f t="shared" si="40"/>
        <v>122</v>
      </c>
      <c r="BN221" s="21">
        <v>122</v>
      </c>
      <c r="BQ221" s="21">
        <f t="shared" si="41"/>
        <v>122</v>
      </c>
    </row>
    <row r="222" spans="1:69" x14ac:dyDescent="0.45">
      <c r="A222" s="67" t="s">
        <v>442</v>
      </c>
      <c r="B222" s="22"/>
      <c r="C222" s="40" t="s">
        <v>453</v>
      </c>
      <c r="D222" s="20" t="s">
        <v>454</v>
      </c>
      <c r="E222" s="20" t="s">
        <v>73</v>
      </c>
      <c r="F222" s="20" t="s">
        <v>39</v>
      </c>
      <c r="G222" s="20"/>
      <c r="H222" s="20"/>
      <c r="I222" s="20"/>
      <c r="J222" s="20"/>
      <c r="K222" s="20" t="s">
        <v>514</v>
      </c>
      <c r="L222" s="35">
        <v>69</v>
      </c>
      <c r="M222" s="20">
        <v>58</v>
      </c>
      <c r="O222" s="21">
        <v>72</v>
      </c>
      <c r="Q222" s="57"/>
      <c r="R222" s="21">
        <f t="shared" ref="R222:R245" si="48">O222+(SUM(P222:Q222))</f>
        <v>72</v>
      </c>
      <c r="U222" s="21">
        <v>72</v>
      </c>
      <c r="X222" s="21">
        <f t="shared" si="47"/>
        <v>72</v>
      </c>
      <c r="Z222" s="21">
        <v>72</v>
      </c>
      <c r="AC222" s="21">
        <f t="shared" si="45"/>
        <v>72</v>
      </c>
      <c r="AE222" s="21">
        <v>72</v>
      </c>
      <c r="AH222" s="21">
        <f t="shared" si="46"/>
        <v>72</v>
      </c>
      <c r="AJ222" s="21">
        <v>72</v>
      </c>
      <c r="AM222" s="21">
        <f t="shared" si="44"/>
        <v>72</v>
      </c>
      <c r="AO222" s="21">
        <v>72</v>
      </c>
      <c r="AR222" s="21">
        <f t="shared" si="43"/>
        <v>72</v>
      </c>
      <c r="AT222" s="21">
        <v>72</v>
      </c>
      <c r="AW222" s="21">
        <f t="shared" si="42"/>
        <v>72</v>
      </c>
      <c r="AY222" s="21">
        <v>72</v>
      </c>
      <c r="BB222" s="21">
        <f t="shared" si="39"/>
        <v>72</v>
      </c>
      <c r="BD222" s="21">
        <v>72</v>
      </c>
      <c r="BF222" s="21">
        <v>-3</v>
      </c>
      <c r="BG222" s="21">
        <f t="shared" si="38"/>
        <v>69</v>
      </c>
      <c r="BI222" s="21">
        <v>69</v>
      </c>
      <c r="BL222" s="21">
        <f t="shared" si="40"/>
        <v>69</v>
      </c>
      <c r="BN222" s="21">
        <v>69</v>
      </c>
      <c r="BP222" s="21">
        <v>-11</v>
      </c>
      <c r="BQ222" s="21">
        <f t="shared" si="41"/>
        <v>58</v>
      </c>
    </row>
    <row r="223" spans="1:69" x14ac:dyDescent="0.45">
      <c r="A223" s="67" t="s">
        <v>442</v>
      </c>
      <c r="B223" s="22"/>
      <c r="C223" s="40" t="s">
        <v>455</v>
      </c>
      <c r="D223" s="20" t="s">
        <v>456</v>
      </c>
      <c r="E223" s="20" t="s">
        <v>42</v>
      </c>
      <c r="F223" s="20"/>
      <c r="G223" s="20"/>
      <c r="H223" s="20"/>
      <c r="I223" s="20"/>
      <c r="J223" s="20"/>
      <c r="K223" s="20"/>
      <c r="L223" s="35">
        <v>157</v>
      </c>
      <c r="M223" s="20">
        <v>157</v>
      </c>
      <c r="O223" s="21">
        <v>172</v>
      </c>
      <c r="R223" s="21">
        <f t="shared" si="48"/>
        <v>172</v>
      </c>
      <c r="U223" s="21">
        <v>172</v>
      </c>
      <c r="X223" s="21">
        <f t="shared" si="47"/>
        <v>172</v>
      </c>
      <c r="Z223" s="21">
        <v>172</v>
      </c>
      <c r="AC223" s="21">
        <f t="shared" si="45"/>
        <v>172</v>
      </c>
      <c r="AE223" s="21">
        <v>172</v>
      </c>
      <c r="AH223" s="21">
        <f t="shared" si="46"/>
        <v>172</v>
      </c>
      <c r="AJ223" s="21">
        <v>172</v>
      </c>
      <c r="AM223" s="21">
        <f t="shared" si="44"/>
        <v>172</v>
      </c>
      <c r="AO223" s="21">
        <v>172</v>
      </c>
      <c r="AR223" s="21">
        <f t="shared" si="43"/>
        <v>172</v>
      </c>
      <c r="AT223" s="21">
        <v>172</v>
      </c>
      <c r="AW223" s="21">
        <f t="shared" si="42"/>
        <v>172</v>
      </c>
      <c r="AY223" s="21">
        <v>172</v>
      </c>
      <c r="BA223" s="21">
        <v>-15</v>
      </c>
      <c r="BB223" s="21">
        <f t="shared" si="39"/>
        <v>157</v>
      </c>
      <c r="BD223" s="21">
        <v>157</v>
      </c>
      <c r="BG223" s="21">
        <f t="shared" si="38"/>
        <v>157</v>
      </c>
      <c r="BI223" s="21">
        <v>157</v>
      </c>
      <c r="BL223" s="21">
        <f t="shared" si="40"/>
        <v>157</v>
      </c>
      <c r="BN223" s="21">
        <v>157</v>
      </c>
      <c r="BQ223" s="21">
        <f t="shared" si="41"/>
        <v>157</v>
      </c>
    </row>
    <row r="224" spans="1:69" x14ac:dyDescent="0.45">
      <c r="A224" s="67" t="s">
        <v>442</v>
      </c>
      <c r="B224" s="22"/>
      <c r="C224" s="40" t="s">
        <v>457</v>
      </c>
      <c r="D224" s="20" t="s">
        <v>458</v>
      </c>
      <c r="E224" s="20" t="s">
        <v>58</v>
      </c>
      <c r="F224" s="20" t="s">
        <v>42</v>
      </c>
      <c r="G224" s="20"/>
      <c r="H224" s="20"/>
      <c r="I224" s="20"/>
      <c r="J224" s="20"/>
      <c r="K224" s="20"/>
      <c r="L224" s="35">
        <v>136</v>
      </c>
      <c r="M224" s="20">
        <v>136</v>
      </c>
      <c r="O224" s="21">
        <v>201</v>
      </c>
      <c r="Q224" s="21">
        <v>-11</v>
      </c>
      <c r="R224" s="21">
        <f t="shared" si="48"/>
        <v>190</v>
      </c>
      <c r="U224" s="21">
        <v>190</v>
      </c>
      <c r="W224" s="21">
        <v>-11</v>
      </c>
      <c r="X224" s="21">
        <f t="shared" si="47"/>
        <v>179</v>
      </c>
      <c r="Z224" s="21">
        <v>179</v>
      </c>
      <c r="AC224" s="21">
        <f t="shared" si="45"/>
        <v>179</v>
      </c>
      <c r="AE224" s="21">
        <v>179</v>
      </c>
      <c r="AG224" s="21">
        <v>-12</v>
      </c>
      <c r="AH224" s="21">
        <f t="shared" si="46"/>
        <v>167</v>
      </c>
      <c r="AJ224" s="21">
        <v>167</v>
      </c>
      <c r="AM224" s="21">
        <f t="shared" si="44"/>
        <v>167</v>
      </c>
      <c r="AO224" s="21">
        <v>167</v>
      </c>
      <c r="AQ224" s="21">
        <v>-31</v>
      </c>
      <c r="AR224" s="21">
        <f t="shared" si="43"/>
        <v>136</v>
      </c>
      <c r="AT224" s="21">
        <v>136</v>
      </c>
      <c r="AW224" s="21">
        <f t="shared" si="42"/>
        <v>136</v>
      </c>
      <c r="AY224" s="21">
        <v>136</v>
      </c>
      <c r="BB224" s="21">
        <f t="shared" si="39"/>
        <v>136</v>
      </c>
      <c r="BD224" s="21">
        <v>136</v>
      </c>
      <c r="BG224" s="21">
        <f t="shared" si="38"/>
        <v>136</v>
      </c>
      <c r="BI224" s="21">
        <v>136</v>
      </c>
      <c r="BL224" s="21">
        <f t="shared" si="40"/>
        <v>136</v>
      </c>
      <c r="BN224" s="21">
        <v>136</v>
      </c>
      <c r="BQ224" s="21">
        <f t="shared" si="41"/>
        <v>136</v>
      </c>
    </row>
    <row r="225" spans="1:69" x14ac:dyDescent="0.45">
      <c r="A225" s="66" t="s">
        <v>442</v>
      </c>
      <c r="B225" s="20"/>
      <c r="C225" s="40" t="s">
        <v>459</v>
      </c>
      <c r="D225" s="20" t="s">
        <v>460</v>
      </c>
      <c r="E225" s="20" t="s">
        <v>58</v>
      </c>
      <c r="F225" s="20"/>
      <c r="G225" s="20"/>
      <c r="H225" s="20"/>
      <c r="I225" s="20"/>
      <c r="J225" s="20"/>
      <c r="K225" s="20"/>
      <c r="L225" s="35">
        <v>24</v>
      </c>
      <c r="M225" s="20">
        <v>24</v>
      </c>
      <c r="O225" s="21">
        <v>24</v>
      </c>
      <c r="R225" s="21">
        <f t="shared" si="48"/>
        <v>24</v>
      </c>
      <c r="U225" s="21">
        <v>24</v>
      </c>
      <c r="X225" s="21">
        <f t="shared" si="47"/>
        <v>24</v>
      </c>
      <c r="Z225" s="21">
        <v>24</v>
      </c>
      <c r="AC225" s="21">
        <f t="shared" si="45"/>
        <v>24</v>
      </c>
      <c r="AE225" s="21">
        <v>24</v>
      </c>
      <c r="AH225" s="21">
        <f t="shared" si="46"/>
        <v>24</v>
      </c>
      <c r="AJ225" s="21">
        <v>24</v>
      </c>
      <c r="AM225" s="21">
        <f t="shared" si="44"/>
        <v>24</v>
      </c>
      <c r="AO225" s="21">
        <v>24</v>
      </c>
      <c r="AR225" s="21">
        <f t="shared" si="43"/>
        <v>24</v>
      </c>
      <c r="AT225" s="21">
        <v>24</v>
      </c>
      <c r="AW225" s="21">
        <f t="shared" si="42"/>
        <v>24</v>
      </c>
      <c r="AY225" s="21">
        <v>24</v>
      </c>
      <c r="BB225" s="21">
        <f t="shared" si="39"/>
        <v>24</v>
      </c>
      <c r="BD225" s="21">
        <v>24</v>
      </c>
      <c r="BG225" s="21">
        <f t="shared" si="38"/>
        <v>24</v>
      </c>
      <c r="BI225" s="21">
        <v>24</v>
      </c>
      <c r="BL225" s="21">
        <f t="shared" si="40"/>
        <v>24</v>
      </c>
      <c r="BN225" s="21">
        <v>24</v>
      </c>
      <c r="BQ225" s="21">
        <f t="shared" si="41"/>
        <v>24</v>
      </c>
    </row>
    <row r="226" spans="1:69" x14ac:dyDescent="0.45">
      <c r="A226" s="66" t="s">
        <v>442</v>
      </c>
      <c r="B226" s="20"/>
      <c r="C226" s="40" t="s">
        <v>461</v>
      </c>
      <c r="D226" s="20" t="s">
        <v>462</v>
      </c>
      <c r="E226" s="20" t="s">
        <v>132</v>
      </c>
      <c r="F226" s="20"/>
      <c r="G226" s="20"/>
      <c r="H226" s="20"/>
      <c r="I226" s="20"/>
      <c r="J226" s="20"/>
      <c r="K226" s="20" t="s">
        <v>514</v>
      </c>
      <c r="L226" s="35">
        <v>59</v>
      </c>
      <c r="M226" s="20">
        <v>59</v>
      </c>
      <c r="O226" s="21">
        <v>73</v>
      </c>
      <c r="R226" s="21">
        <f t="shared" si="48"/>
        <v>73</v>
      </c>
      <c r="U226" s="21">
        <v>73</v>
      </c>
      <c r="W226" s="21">
        <v>-12</v>
      </c>
      <c r="X226" s="21">
        <f t="shared" si="47"/>
        <v>61</v>
      </c>
      <c r="Z226" s="21">
        <v>61</v>
      </c>
      <c r="AB226" s="21">
        <v>-2</v>
      </c>
      <c r="AC226" s="21">
        <f t="shared" si="45"/>
        <v>59</v>
      </c>
      <c r="AE226" s="21">
        <v>59</v>
      </c>
      <c r="AH226" s="21">
        <f t="shared" si="46"/>
        <v>59</v>
      </c>
      <c r="AJ226" s="21">
        <v>59</v>
      </c>
      <c r="AM226" s="21">
        <f t="shared" si="44"/>
        <v>59</v>
      </c>
      <c r="AO226" s="21">
        <v>59</v>
      </c>
      <c r="AR226" s="21">
        <f t="shared" si="43"/>
        <v>59</v>
      </c>
      <c r="AT226" s="21">
        <v>59</v>
      </c>
      <c r="AW226" s="21">
        <f t="shared" si="42"/>
        <v>59</v>
      </c>
      <c r="AY226" s="21">
        <v>59</v>
      </c>
      <c r="BB226" s="21">
        <f t="shared" si="39"/>
        <v>59</v>
      </c>
      <c r="BD226" s="21">
        <v>59</v>
      </c>
      <c r="BG226" s="21">
        <f t="shared" si="38"/>
        <v>59</v>
      </c>
      <c r="BI226" s="21">
        <v>59</v>
      </c>
      <c r="BL226" s="21">
        <f t="shared" si="40"/>
        <v>59</v>
      </c>
      <c r="BN226" s="21">
        <v>59</v>
      </c>
      <c r="BQ226" s="21">
        <f t="shared" si="41"/>
        <v>59</v>
      </c>
    </row>
    <row r="227" spans="1:69" x14ac:dyDescent="0.45">
      <c r="A227" s="67" t="s">
        <v>463</v>
      </c>
      <c r="B227" s="22"/>
      <c r="C227" s="70" t="s">
        <v>464</v>
      </c>
      <c r="D227" s="20" t="s">
        <v>465</v>
      </c>
      <c r="E227" s="20" t="s">
        <v>267</v>
      </c>
      <c r="F227" s="20" t="s">
        <v>219</v>
      </c>
      <c r="G227" s="20"/>
      <c r="H227" s="20"/>
      <c r="I227" s="20"/>
      <c r="J227" s="20"/>
      <c r="K227" s="20" t="s">
        <v>514</v>
      </c>
      <c r="L227" s="35">
        <v>6</v>
      </c>
      <c r="M227" s="20">
        <v>6</v>
      </c>
      <c r="O227" s="21">
        <v>12</v>
      </c>
      <c r="R227" s="21">
        <f t="shared" si="48"/>
        <v>12</v>
      </c>
      <c r="U227" s="21">
        <v>12</v>
      </c>
      <c r="W227" s="21">
        <v>-6</v>
      </c>
      <c r="X227" s="21">
        <f t="shared" si="47"/>
        <v>6</v>
      </c>
      <c r="Z227" s="21">
        <v>6</v>
      </c>
      <c r="AC227" s="21">
        <f t="shared" si="45"/>
        <v>6</v>
      </c>
      <c r="AE227" s="21">
        <v>6</v>
      </c>
      <c r="AH227" s="21">
        <f t="shared" si="46"/>
        <v>6</v>
      </c>
      <c r="AJ227" s="21">
        <v>6</v>
      </c>
      <c r="AM227" s="21">
        <f t="shared" si="44"/>
        <v>6</v>
      </c>
      <c r="AO227" s="21">
        <v>6</v>
      </c>
      <c r="AR227" s="21">
        <f t="shared" si="43"/>
        <v>6</v>
      </c>
      <c r="AT227" s="21">
        <v>6</v>
      </c>
      <c r="AW227" s="21">
        <f t="shared" si="42"/>
        <v>6</v>
      </c>
      <c r="AY227" s="21">
        <v>6</v>
      </c>
      <c r="BB227" s="21">
        <f t="shared" si="39"/>
        <v>6</v>
      </c>
      <c r="BD227" s="21">
        <v>6</v>
      </c>
      <c r="BG227" s="21">
        <f t="shared" si="38"/>
        <v>6</v>
      </c>
      <c r="BI227" s="21">
        <v>6</v>
      </c>
      <c r="BL227" s="21">
        <f t="shared" si="40"/>
        <v>6</v>
      </c>
      <c r="BN227" s="21">
        <v>6</v>
      </c>
      <c r="BQ227" s="21">
        <f t="shared" si="41"/>
        <v>6</v>
      </c>
    </row>
    <row r="228" spans="1:69" x14ac:dyDescent="0.45">
      <c r="A228" s="67" t="s">
        <v>463</v>
      </c>
      <c r="B228" s="22"/>
      <c r="C228" s="40" t="s">
        <v>466</v>
      </c>
      <c r="D228" s="20" t="s">
        <v>467</v>
      </c>
      <c r="E228" s="20" t="s">
        <v>413</v>
      </c>
      <c r="F228" s="20"/>
      <c r="G228" s="20"/>
      <c r="H228" s="20"/>
      <c r="I228" s="20"/>
      <c r="J228" s="20"/>
      <c r="K228" s="20"/>
      <c r="L228" s="35">
        <v>10</v>
      </c>
      <c r="M228" s="20">
        <v>10</v>
      </c>
      <c r="O228" s="21">
        <v>10</v>
      </c>
      <c r="R228" s="21">
        <f t="shared" si="48"/>
        <v>10</v>
      </c>
      <c r="U228" s="21">
        <v>10</v>
      </c>
      <c r="X228" s="21">
        <f t="shared" si="47"/>
        <v>10</v>
      </c>
      <c r="Z228" s="21">
        <v>10</v>
      </c>
      <c r="AC228" s="21">
        <f t="shared" si="45"/>
        <v>10</v>
      </c>
      <c r="AE228" s="21">
        <v>10</v>
      </c>
      <c r="AH228" s="21">
        <f t="shared" si="46"/>
        <v>10</v>
      </c>
      <c r="AJ228" s="21">
        <v>10</v>
      </c>
      <c r="AM228" s="21">
        <f t="shared" si="44"/>
        <v>10</v>
      </c>
      <c r="AO228" s="21">
        <v>10</v>
      </c>
      <c r="AR228" s="21">
        <f t="shared" si="43"/>
        <v>10</v>
      </c>
      <c r="AT228" s="21">
        <v>10</v>
      </c>
      <c r="AW228" s="21">
        <f t="shared" si="42"/>
        <v>10</v>
      </c>
      <c r="AY228" s="21">
        <v>10</v>
      </c>
      <c r="BB228" s="21">
        <f t="shared" si="39"/>
        <v>10</v>
      </c>
      <c r="BD228" s="21">
        <v>10</v>
      </c>
      <c r="BG228" s="21">
        <f t="shared" si="38"/>
        <v>10</v>
      </c>
      <c r="BI228" s="21">
        <v>10</v>
      </c>
      <c r="BL228" s="21">
        <f t="shared" si="40"/>
        <v>10</v>
      </c>
      <c r="BN228" s="21">
        <v>10</v>
      </c>
      <c r="BQ228" s="21">
        <f t="shared" si="41"/>
        <v>10</v>
      </c>
    </row>
    <row r="229" spans="1:69" x14ac:dyDescent="0.45">
      <c r="A229" s="67" t="s">
        <v>463</v>
      </c>
      <c r="B229" s="22"/>
      <c r="C229" s="40" t="s">
        <v>468</v>
      </c>
      <c r="D229" s="20" t="s">
        <v>469</v>
      </c>
      <c r="E229" s="20" t="s">
        <v>31</v>
      </c>
      <c r="F229" s="20"/>
      <c r="G229" s="20"/>
      <c r="H229" s="20"/>
      <c r="I229" s="20"/>
      <c r="J229" s="20"/>
      <c r="K229" s="20" t="s">
        <v>514</v>
      </c>
      <c r="L229" s="35">
        <v>22</v>
      </c>
      <c r="M229" s="20">
        <v>22</v>
      </c>
      <c r="O229" s="21">
        <v>35</v>
      </c>
      <c r="R229" s="21">
        <f t="shared" si="48"/>
        <v>35</v>
      </c>
      <c r="U229" s="21">
        <v>35</v>
      </c>
      <c r="X229" s="21">
        <f t="shared" si="47"/>
        <v>35</v>
      </c>
      <c r="Z229" s="21">
        <v>35</v>
      </c>
      <c r="AC229" s="21">
        <f t="shared" si="45"/>
        <v>35</v>
      </c>
      <c r="AE229" s="21">
        <v>35</v>
      </c>
      <c r="AG229" s="21">
        <v>-13</v>
      </c>
      <c r="AH229" s="21">
        <f t="shared" si="46"/>
        <v>22</v>
      </c>
      <c r="AJ229" s="21">
        <v>22</v>
      </c>
      <c r="AM229" s="21">
        <f t="shared" si="44"/>
        <v>22</v>
      </c>
      <c r="AO229" s="21">
        <v>22</v>
      </c>
      <c r="AR229" s="21">
        <f t="shared" si="43"/>
        <v>22</v>
      </c>
      <c r="AT229" s="21">
        <v>22</v>
      </c>
      <c r="AW229" s="21">
        <f t="shared" si="42"/>
        <v>22</v>
      </c>
      <c r="AY229" s="21">
        <v>22</v>
      </c>
      <c r="BB229" s="21">
        <f t="shared" si="39"/>
        <v>22</v>
      </c>
      <c r="BD229" s="21">
        <v>22</v>
      </c>
      <c r="BG229" s="21">
        <f t="shared" si="38"/>
        <v>22</v>
      </c>
      <c r="BI229" s="21">
        <v>22</v>
      </c>
      <c r="BL229" s="21">
        <f t="shared" si="40"/>
        <v>22</v>
      </c>
      <c r="BN229" s="21">
        <v>22</v>
      </c>
      <c r="BQ229" s="21">
        <f t="shared" si="41"/>
        <v>22</v>
      </c>
    </row>
    <row r="230" spans="1:69" x14ac:dyDescent="0.45">
      <c r="A230" s="67" t="s">
        <v>463</v>
      </c>
      <c r="B230" s="22"/>
      <c r="C230" s="40" t="s">
        <v>470</v>
      </c>
      <c r="D230" s="20" t="s">
        <v>471</v>
      </c>
      <c r="E230" s="20" t="s">
        <v>58</v>
      </c>
      <c r="F230" s="20"/>
      <c r="G230" s="20"/>
      <c r="H230" s="20"/>
      <c r="I230" s="20"/>
      <c r="J230" s="20"/>
      <c r="K230" s="20"/>
      <c r="L230" s="35">
        <v>12</v>
      </c>
      <c r="M230" s="20">
        <v>12</v>
      </c>
      <c r="O230" s="21">
        <v>12</v>
      </c>
      <c r="R230" s="21">
        <f t="shared" si="48"/>
        <v>12</v>
      </c>
      <c r="U230" s="21">
        <v>12</v>
      </c>
      <c r="X230" s="21">
        <f t="shared" si="47"/>
        <v>12</v>
      </c>
      <c r="Z230" s="21">
        <v>12</v>
      </c>
      <c r="AC230" s="21">
        <f t="shared" si="45"/>
        <v>12</v>
      </c>
      <c r="AE230" s="21">
        <v>12</v>
      </c>
      <c r="AH230" s="21">
        <f t="shared" si="46"/>
        <v>12</v>
      </c>
      <c r="AJ230" s="21">
        <v>12</v>
      </c>
      <c r="AM230" s="21">
        <f t="shared" si="44"/>
        <v>12</v>
      </c>
      <c r="AO230" s="21">
        <v>12</v>
      </c>
      <c r="AR230" s="21">
        <f t="shared" si="43"/>
        <v>12</v>
      </c>
      <c r="AT230" s="21">
        <v>12</v>
      </c>
      <c r="AW230" s="21">
        <f t="shared" si="42"/>
        <v>12</v>
      </c>
      <c r="AY230" s="21">
        <v>12</v>
      </c>
      <c r="BB230" s="21">
        <f t="shared" si="39"/>
        <v>12</v>
      </c>
      <c r="BD230" s="21">
        <v>12</v>
      </c>
      <c r="BG230" s="21">
        <f t="shared" si="38"/>
        <v>12</v>
      </c>
      <c r="BI230" s="21">
        <v>12</v>
      </c>
      <c r="BL230" s="21">
        <f t="shared" si="40"/>
        <v>12</v>
      </c>
      <c r="BN230" s="21">
        <v>12</v>
      </c>
      <c r="BQ230" s="21">
        <f t="shared" si="41"/>
        <v>12</v>
      </c>
    </row>
    <row r="231" spans="1:69" x14ac:dyDescent="0.45">
      <c r="A231" s="67" t="s">
        <v>463</v>
      </c>
      <c r="B231" s="22"/>
      <c r="C231" s="70" t="s">
        <v>472</v>
      </c>
      <c r="D231" s="20" t="s">
        <v>473</v>
      </c>
      <c r="E231" s="20" t="s">
        <v>42</v>
      </c>
      <c r="F231" s="20" t="s">
        <v>113</v>
      </c>
      <c r="G231" s="20"/>
      <c r="H231" s="20"/>
      <c r="I231" s="20"/>
      <c r="J231" s="20"/>
      <c r="K231" s="20"/>
      <c r="L231" s="35">
        <v>152</v>
      </c>
      <c r="M231" s="20">
        <v>152</v>
      </c>
      <c r="O231" s="21">
        <v>217</v>
      </c>
      <c r="R231" s="21">
        <f t="shared" si="48"/>
        <v>217</v>
      </c>
      <c r="U231" s="21">
        <v>217</v>
      </c>
      <c r="W231" s="21">
        <v>-20</v>
      </c>
      <c r="X231" s="21">
        <f t="shared" si="47"/>
        <v>197</v>
      </c>
      <c r="Z231" s="21">
        <v>197</v>
      </c>
      <c r="AB231" s="21">
        <v>-39</v>
      </c>
      <c r="AC231" s="21">
        <f t="shared" si="45"/>
        <v>158</v>
      </c>
      <c r="AE231" s="21">
        <v>158</v>
      </c>
      <c r="AH231" s="21">
        <f t="shared" si="46"/>
        <v>158</v>
      </c>
      <c r="AJ231" s="21">
        <v>158</v>
      </c>
      <c r="AM231" s="21">
        <f t="shared" si="44"/>
        <v>158</v>
      </c>
      <c r="AO231" s="21">
        <v>158</v>
      </c>
      <c r="AQ231" s="21">
        <v>-6</v>
      </c>
      <c r="AR231" s="21">
        <f t="shared" si="43"/>
        <v>152</v>
      </c>
      <c r="AT231" s="21">
        <v>152</v>
      </c>
      <c r="AW231" s="21">
        <f t="shared" si="42"/>
        <v>152</v>
      </c>
      <c r="AY231" s="21">
        <v>152</v>
      </c>
      <c r="BB231" s="21">
        <f t="shared" si="39"/>
        <v>152</v>
      </c>
      <c r="BD231" s="21">
        <v>152</v>
      </c>
      <c r="BG231" s="21">
        <f t="shared" si="38"/>
        <v>152</v>
      </c>
      <c r="BI231" s="21">
        <v>152</v>
      </c>
      <c r="BL231" s="21">
        <f t="shared" si="40"/>
        <v>152</v>
      </c>
      <c r="BN231" s="21">
        <v>152</v>
      </c>
      <c r="BQ231" s="21">
        <f t="shared" si="41"/>
        <v>152</v>
      </c>
    </row>
    <row r="232" spans="1:69" x14ac:dyDescent="0.45">
      <c r="A232" s="66" t="s">
        <v>463</v>
      </c>
      <c r="B232" s="20"/>
      <c r="C232" s="40" t="s">
        <v>474</v>
      </c>
      <c r="D232" s="20" t="s">
        <v>475</v>
      </c>
      <c r="E232" s="20" t="s">
        <v>31</v>
      </c>
      <c r="F232" s="20"/>
      <c r="G232" s="20"/>
      <c r="H232" s="20"/>
      <c r="I232" s="20"/>
      <c r="J232" s="20"/>
      <c r="K232" s="20" t="s">
        <v>514</v>
      </c>
      <c r="L232" s="35">
        <v>0</v>
      </c>
      <c r="M232" s="20">
        <v>0</v>
      </c>
      <c r="O232" s="21">
        <v>0</v>
      </c>
      <c r="R232" s="21">
        <f t="shared" si="48"/>
        <v>0</v>
      </c>
      <c r="U232" s="21">
        <v>0</v>
      </c>
      <c r="X232" s="21">
        <f t="shared" si="47"/>
        <v>0</v>
      </c>
      <c r="Z232" s="21">
        <v>0</v>
      </c>
      <c r="AC232" s="21">
        <f t="shared" si="45"/>
        <v>0</v>
      </c>
      <c r="AE232" s="21">
        <v>0</v>
      </c>
      <c r="AH232" s="21">
        <f t="shared" si="46"/>
        <v>0</v>
      </c>
      <c r="AJ232" s="21">
        <v>0</v>
      </c>
      <c r="AM232" s="21">
        <f t="shared" si="44"/>
        <v>0</v>
      </c>
      <c r="AO232" s="21">
        <v>0</v>
      </c>
      <c r="AR232" s="21">
        <f t="shared" si="43"/>
        <v>0</v>
      </c>
      <c r="AT232" s="21">
        <v>0</v>
      </c>
      <c r="AW232" s="21">
        <f t="shared" si="42"/>
        <v>0</v>
      </c>
      <c r="AY232" s="21">
        <v>0</v>
      </c>
      <c r="BB232" s="21">
        <f t="shared" si="39"/>
        <v>0</v>
      </c>
      <c r="BD232" s="21">
        <v>0</v>
      </c>
      <c r="BG232" s="21">
        <f t="shared" si="38"/>
        <v>0</v>
      </c>
      <c r="BI232" s="21">
        <v>0</v>
      </c>
      <c r="BL232" s="21">
        <f t="shared" si="40"/>
        <v>0</v>
      </c>
      <c r="BN232" s="21">
        <v>0</v>
      </c>
      <c r="BQ232" s="21">
        <f t="shared" si="41"/>
        <v>0</v>
      </c>
    </row>
    <row r="233" spans="1:69" x14ac:dyDescent="0.45">
      <c r="A233" s="66" t="s">
        <v>463</v>
      </c>
      <c r="B233" s="20"/>
      <c r="C233" s="40" t="s">
        <v>476</v>
      </c>
      <c r="D233" s="20" t="s">
        <v>477</v>
      </c>
      <c r="E233" s="20" t="s">
        <v>31</v>
      </c>
      <c r="F233" s="20"/>
      <c r="G233" s="20"/>
      <c r="H233" s="20"/>
      <c r="I233" s="20"/>
      <c r="J233" s="20"/>
      <c r="K233" s="20" t="s">
        <v>514</v>
      </c>
      <c r="L233" s="35">
        <v>61</v>
      </c>
      <c r="M233" s="20">
        <v>61</v>
      </c>
      <c r="O233" s="21">
        <v>82</v>
      </c>
      <c r="R233" s="21">
        <f t="shared" si="48"/>
        <v>82</v>
      </c>
      <c r="U233" s="21">
        <v>82</v>
      </c>
      <c r="X233" s="21">
        <f t="shared" si="47"/>
        <v>82</v>
      </c>
      <c r="Z233" s="21">
        <v>82</v>
      </c>
      <c r="AC233" s="21">
        <f t="shared" si="45"/>
        <v>82</v>
      </c>
      <c r="AE233" s="21">
        <v>82</v>
      </c>
      <c r="AG233" s="21">
        <v>-17</v>
      </c>
      <c r="AH233" s="21">
        <f t="shared" si="46"/>
        <v>65</v>
      </c>
      <c r="AJ233" s="21">
        <v>65</v>
      </c>
      <c r="AM233" s="21">
        <f t="shared" si="44"/>
        <v>65</v>
      </c>
      <c r="AO233" s="21">
        <v>65</v>
      </c>
      <c r="AR233" s="21">
        <f t="shared" si="43"/>
        <v>65</v>
      </c>
      <c r="AT233" s="21">
        <v>65</v>
      </c>
      <c r="AW233" s="21">
        <f t="shared" si="42"/>
        <v>65</v>
      </c>
      <c r="AY233" s="21">
        <v>65</v>
      </c>
      <c r="BB233" s="21">
        <f t="shared" si="39"/>
        <v>65</v>
      </c>
      <c r="BD233" s="21">
        <v>65</v>
      </c>
      <c r="BG233" s="21">
        <f t="shared" si="38"/>
        <v>65</v>
      </c>
      <c r="BI233" s="21">
        <v>65</v>
      </c>
      <c r="BK233" s="21">
        <v>-4</v>
      </c>
      <c r="BL233" s="21">
        <f t="shared" si="40"/>
        <v>61</v>
      </c>
      <c r="BN233" s="21">
        <v>61</v>
      </c>
      <c r="BQ233" s="21">
        <f t="shared" si="41"/>
        <v>61</v>
      </c>
    </row>
    <row r="234" spans="1:69" x14ac:dyDescent="0.45">
      <c r="A234" s="67" t="s">
        <v>463</v>
      </c>
      <c r="B234" s="22"/>
      <c r="C234" s="40" t="s">
        <v>478</v>
      </c>
      <c r="D234" s="20" t="s">
        <v>479</v>
      </c>
      <c r="E234" s="20" t="s">
        <v>62</v>
      </c>
      <c r="F234" s="20"/>
      <c r="G234" s="20"/>
      <c r="H234" s="20"/>
      <c r="I234" s="20"/>
      <c r="J234" s="20"/>
      <c r="K234" s="20"/>
      <c r="L234" s="35">
        <v>33</v>
      </c>
      <c r="M234" s="20">
        <v>33</v>
      </c>
      <c r="O234" s="21">
        <v>33</v>
      </c>
      <c r="R234" s="21">
        <f t="shared" si="48"/>
        <v>33</v>
      </c>
      <c r="U234" s="21">
        <v>33</v>
      </c>
      <c r="X234" s="21">
        <f t="shared" si="47"/>
        <v>33</v>
      </c>
      <c r="Z234" s="21">
        <v>33</v>
      </c>
      <c r="AC234" s="21">
        <f t="shared" si="45"/>
        <v>33</v>
      </c>
      <c r="AE234" s="21">
        <v>33</v>
      </c>
      <c r="AH234" s="21">
        <f t="shared" si="46"/>
        <v>33</v>
      </c>
      <c r="AJ234" s="21">
        <v>33</v>
      </c>
      <c r="AM234" s="21">
        <f t="shared" si="44"/>
        <v>33</v>
      </c>
      <c r="AO234" s="21">
        <v>33</v>
      </c>
      <c r="AR234" s="21">
        <f t="shared" si="43"/>
        <v>33</v>
      </c>
      <c r="AT234" s="21">
        <v>33</v>
      </c>
      <c r="AW234" s="21">
        <f t="shared" si="42"/>
        <v>33</v>
      </c>
      <c r="AY234" s="21">
        <v>33</v>
      </c>
      <c r="BB234" s="21">
        <f t="shared" si="39"/>
        <v>33</v>
      </c>
      <c r="BD234" s="21">
        <v>33</v>
      </c>
      <c r="BG234" s="21">
        <f t="shared" si="38"/>
        <v>33</v>
      </c>
      <c r="BI234" s="21">
        <v>33</v>
      </c>
      <c r="BL234" s="21">
        <f t="shared" si="40"/>
        <v>33</v>
      </c>
      <c r="BN234" s="21">
        <v>33</v>
      </c>
      <c r="BQ234" s="21">
        <f t="shared" si="41"/>
        <v>33</v>
      </c>
    </row>
    <row r="235" spans="1:69" x14ac:dyDescent="0.45">
      <c r="A235" s="67" t="s">
        <v>463</v>
      </c>
      <c r="B235" s="22"/>
      <c r="C235" s="40" t="s">
        <v>480</v>
      </c>
      <c r="D235" s="20" t="s">
        <v>481</v>
      </c>
      <c r="E235" s="20" t="s">
        <v>58</v>
      </c>
      <c r="F235" s="20"/>
      <c r="G235" s="20"/>
      <c r="H235" s="20"/>
      <c r="I235" s="20"/>
      <c r="J235" s="20"/>
      <c r="K235" s="20"/>
      <c r="L235" s="35">
        <v>20</v>
      </c>
      <c r="M235" s="20">
        <v>20</v>
      </c>
      <c r="O235" s="21">
        <v>20</v>
      </c>
      <c r="R235" s="21">
        <f t="shared" si="48"/>
        <v>20</v>
      </c>
      <c r="U235" s="21">
        <v>20</v>
      </c>
      <c r="X235" s="21">
        <f t="shared" si="47"/>
        <v>20</v>
      </c>
      <c r="Z235" s="21">
        <v>20</v>
      </c>
      <c r="AC235" s="21">
        <f t="shared" si="45"/>
        <v>20</v>
      </c>
      <c r="AE235" s="21">
        <v>20</v>
      </c>
      <c r="AH235" s="21">
        <f t="shared" si="46"/>
        <v>20</v>
      </c>
      <c r="AJ235" s="21">
        <v>20</v>
      </c>
      <c r="AM235" s="21">
        <f t="shared" si="44"/>
        <v>20</v>
      </c>
      <c r="AO235" s="21">
        <v>20</v>
      </c>
      <c r="AR235" s="21">
        <f t="shared" si="43"/>
        <v>20</v>
      </c>
      <c r="AT235" s="21">
        <v>20</v>
      </c>
      <c r="AW235" s="21">
        <f t="shared" si="42"/>
        <v>20</v>
      </c>
      <c r="AY235" s="21">
        <v>20</v>
      </c>
      <c r="BB235" s="21">
        <f t="shared" si="39"/>
        <v>20</v>
      </c>
      <c r="BD235" s="21">
        <v>20</v>
      </c>
      <c r="BG235" s="21">
        <f t="shared" si="38"/>
        <v>20</v>
      </c>
      <c r="BI235" s="21">
        <v>20</v>
      </c>
      <c r="BL235" s="21">
        <f t="shared" si="40"/>
        <v>20</v>
      </c>
      <c r="BN235" s="21">
        <v>20</v>
      </c>
      <c r="BQ235" s="21">
        <f t="shared" si="41"/>
        <v>20</v>
      </c>
    </row>
    <row r="236" spans="1:69" x14ac:dyDescent="0.45">
      <c r="A236" s="67" t="s">
        <v>463</v>
      </c>
      <c r="B236" s="22"/>
      <c r="C236" s="40" t="s">
        <v>482</v>
      </c>
      <c r="D236" s="20" t="s">
        <v>483</v>
      </c>
      <c r="E236" s="20" t="s">
        <v>80</v>
      </c>
      <c r="F236" s="20"/>
      <c r="G236" s="20"/>
      <c r="H236" s="20"/>
      <c r="I236" s="20"/>
      <c r="J236" s="20"/>
      <c r="K236" s="20"/>
      <c r="L236" s="35">
        <v>39</v>
      </c>
      <c r="M236" s="20">
        <v>39</v>
      </c>
      <c r="O236" s="21">
        <v>39</v>
      </c>
      <c r="R236" s="21">
        <f t="shared" si="48"/>
        <v>39</v>
      </c>
      <c r="U236" s="21">
        <v>39</v>
      </c>
      <c r="X236" s="21">
        <f t="shared" si="47"/>
        <v>39</v>
      </c>
      <c r="Z236" s="21">
        <v>39</v>
      </c>
      <c r="AC236" s="21">
        <f t="shared" si="45"/>
        <v>39</v>
      </c>
      <c r="AE236" s="21">
        <v>39</v>
      </c>
      <c r="AH236" s="21">
        <f t="shared" si="46"/>
        <v>39</v>
      </c>
      <c r="AJ236" s="21">
        <v>39</v>
      </c>
      <c r="AM236" s="21">
        <f t="shared" si="44"/>
        <v>39</v>
      </c>
      <c r="AO236" s="21">
        <v>39</v>
      </c>
      <c r="AR236" s="21">
        <f t="shared" si="43"/>
        <v>39</v>
      </c>
      <c r="AT236" s="21">
        <v>39</v>
      </c>
      <c r="AW236" s="21">
        <f t="shared" si="42"/>
        <v>39</v>
      </c>
      <c r="AY236" s="21">
        <v>39</v>
      </c>
      <c r="BB236" s="21">
        <f t="shared" si="39"/>
        <v>39</v>
      </c>
      <c r="BD236" s="21">
        <v>39</v>
      </c>
      <c r="BG236" s="21">
        <f t="shared" si="38"/>
        <v>39</v>
      </c>
      <c r="BI236" s="21">
        <v>39</v>
      </c>
      <c r="BL236" s="21">
        <f t="shared" si="40"/>
        <v>39</v>
      </c>
      <c r="BN236" s="21">
        <v>39</v>
      </c>
      <c r="BQ236" s="21">
        <f t="shared" si="41"/>
        <v>39</v>
      </c>
    </row>
    <row r="237" spans="1:69" x14ac:dyDescent="0.45">
      <c r="A237" s="67" t="s">
        <v>463</v>
      </c>
      <c r="B237" s="22"/>
      <c r="C237" s="40" t="s">
        <v>484</v>
      </c>
      <c r="D237" s="20" t="s">
        <v>485</v>
      </c>
      <c r="E237" s="20" t="s">
        <v>34</v>
      </c>
      <c r="F237" s="20"/>
      <c r="G237" s="20"/>
      <c r="H237" s="20"/>
      <c r="I237" s="20"/>
      <c r="J237" s="20"/>
      <c r="K237" s="20" t="s">
        <v>514</v>
      </c>
      <c r="L237" s="35">
        <v>0</v>
      </c>
      <c r="M237" s="20">
        <v>0</v>
      </c>
      <c r="O237" s="21">
        <v>16</v>
      </c>
      <c r="R237" s="21">
        <f t="shared" si="48"/>
        <v>16</v>
      </c>
      <c r="U237" s="21">
        <v>16</v>
      </c>
      <c r="W237" s="21">
        <v>-4</v>
      </c>
      <c r="X237" s="21">
        <f t="shared" si="47"/>
        <v>12</v>
      </c>
      <c r="Z237" s="21">
        <v>12</v>
      </c>
      <c r="AC237" s="21">
        <f t="shared" si="45"/>
        <v>12</v>
      </c>
      <c r="AE237" s="21">
        <v>12</v>
      </c>
      <c r="AH237" s="21">
        <f t="shared" si="46"/>
        <v>12</v>
      </c>
      <c r="AJ237" s="21">
        <v>12</v>
      </c>
      <c r="AM237" s="21">
        <f t="shared" si="44"/>
        <v>12</v>
      </c>
      <c r="AO237" s="21">
        <v>12</v>
      </c>
      <c r="AR237" s="21">
        <f t="shared" si="43"/>
        <v>12</v>
      </c>
      <c r="AT237" s="21">
        <v>12</v>
      </c>
      <c r="AW237" s="21">
        <f t="shared" si="42"/>
        <v>12</v>
      </c>
      <c r="AY237" s="21">
        <v>12</v>
      </c>
      <c r="BB237" s="21">
        <f t="shared" si="39"/>
        <v>12</v>
      </c>
      <c r="BD237" s="21">
        <v>12</v>
      </c>
      <c r="BF237" s="21">
        <v>-4</v>
      </c>
      <c r="BG237" s="21">
        <f t="shared" si="38"/>
        <v>8</v>
      </c>
      <c r="BI237" s="21">
        <v>8</v>
      </c>
      <c r="BK237" s="21">
        <v>-8</v>
      </c>
      <c r="BL237" s="21">
        <f t="shared" si="40"/>
        <v>0</v>
      </c>
      <c r="BN237" s="21">
        <v>0</v>
      </c>
      <c r="BQ237" s="21">
        <f t="shared" si="41"/>
        <v>0</v>
      </c>
    </row>
    <row r="238" spans="1:69" x14ac:dyDescent="0.45">
      <c r="A238" s="67" t="s">
        <v>463</v>
      </c>
      <c r="B238" s="22"/>
      <c r="C238" s="70" t="s">
        <v>486</v>
      </c>
      <c r="D238" s="20" t="s">
        <v>487</v>
      </c>
      <c r="E238" s="20" t="s">
        <v>43</v>
      </c>
      <c r="F238" s="20"/>
      <c r="G238" s="20"/>
      <c r="H238" s="20"/>
      <c r="I238" s="20"/>
      <c r="J238" s="20"/>
      <c r="K238" s="20"/>
      <c r="L238" s="35">
        <v>76</v>
      </c>
      <c r="M238" s="20">
        <v>76</v>
      </c>
      <c r="O238" s="21">
        <v>213</v>
      </c>
      <c r="Q238" s="21">
        <v>-22</v>
      </c>
      <c r="R238" s="21">
        <f t="shared" si="48"/>
        <v>191</v>
      </c>
      <c r="U238" s="21">
        <v>191</v>
      </c>
      <c r="W238" s="21">
        <v>-1</v>
      </c>
      <c r="X238" s="21">
        <f t="shared" si="47"/>
        <v>190</v>
      </c>
      <c r="Z238" s="21">
        <v>190</v>
      </c>
      <c r="AB238" s="21">
        <v>-113</v>
      </c>
      <c r="AC238" s="21">
        <f t="shared" si="45"/>
        <v>77</v>
      </c>
      <c r="AE238" s="21">
        <v>77</v>
      </c>
      <c r="AH238" s="21">
        <f t="shared" si="46"/>
        <v>77</v>
      </c>
      <c r="AJ238" s="21">
        <v>77</v>
      </c>
      <c r="AM238" s="21">
        <f t="shared" si="44"/>
        <v>77</v>
      </c>
      <c r="AO238" s="21">
        <v>77</v>
      </c>
      <c r="AQ238" s="21">
        <v>-1</v>
      </c>
      <c r="AR238" s="21">
        <f t="shared" si="43"/>
        <v>76</v>
      </c>
      <c r="AT238" s="21">
        <v>76</v>
      </c>
      <c r="AW238" s="21">
        <f>AT238+(SUM(AU238:AV238))</f>
        <v>76</v>
      </c>
      <c r="AY238" s="21">
        <v>76</v>
      </c>
      <c r="BB238" s="21">
        <f t="shared" si="39"/>
        <v>76</v>
      </c>
      <c r="BD238" s="21">
        <v>76</v>
      </c>
      <c r="BG238" s="21">
        <f t="shared" si="38"/>
        <v>76</v>
      </c>
      <c r="BI238" s="21">
        <v>76</v>
      </c>
      <c r="BL238" s="21">
        <f t="shared" si="40"/>
        <v>76</v>
      </c>
      <c r="BN238" s="21">
        <v>76</v>
      </c>
      <c r="BQ238" s="21">
        <f t="shared" si="41"/>
        <v>76</v>
      </c>
    </row>
    <row r="239" spans="1:69" x14ac:dyDescent="0.45">
      <c r="A239" s="67" t="s">
        <v>489</v>
      </c>
      <c r="B239" s="22"/>
      <c r="C239" s="40" t="s">
        <v>490</v>
      </c>
      <c r="D239" s="20" t="s">
        <v>491</v>
      </c>
      <c r="E239" s="20" t="s">
        <v>108</v>
      </c>
      <c r="F239" s="20"/>
      <c r="G239" s="20"/>
      <c r="H239" s="20"/>
      <c r="I239" s="20"/>
      <c r="J239" s="20"/>
      <c r="K239" s="20"/>
      <c r="L239" s="35">
        <v>71</v>
      </c>
      <c r="M239" s="20">
        <v>71</v>
      </c>
      <c r="O239" s="21">
        <v>96</v>
      </c>
      <c r="R239" s="21">
        <f t="shared" si="48"/>
        <v>96</v>
      </c>
      <c r="U239" s="21">
        <v>96</v>
      </c>
      <c r="W239" s="21">
        <v>-6</v>
      </c>
      <c r="X239" s="21">
        <f t="shared" si="47"/>
        <v>90</v>
      </c>
      <c r="Z239" s="21">
        <v>90</v>
      </c>
      <c r="AC239" s="21">
        <f t="shared" si="45"/>
        <v>90</v>
      </c>
      <c r="AE239" s="21">
        <v>90</v>
      </c>
      <c r="AH239" s="21">
        <f t="shared" si="46"/>
        <v>90</v>
      </c>
      <c r="AJ239" s="21">
        <v>90</v>
      </c>
      <c r="AM239" s="21">
        <f t="shared" si="44"/>
        <v>90</v>
      </c>
      <c r="AO239" s="21">
        <v>90</v>
      </c>
      <c r="AQ239" s="21">
        <v>-3</v>
      </c>
      <c r="AR239" s="21">
        <f t="shared" si="43"/>
        <v>87</v>
      </c>
      <c r="AT239" s="21">
        <v>87</v>
      </c>
      <c r="AW239" s="21">
        <f t="shared" si="42"/>
        <v>87</v>
      </c>
      <c r="AY239" s="21">
        <v>87</v>
      </c>
      <c r="BB239" s="21">
        <f t="shared" si="39"/>
        <v>87</v>
      </c>
      <c r="BD239" s="21">
        <v>87</v>
      </c>
      <c r="BG239" s="21">
        <f t="shared" si="38"/>
        <v>87</v>
      </c>
      <c r="BI239" s="21">
        <v>87</v>
      </c>
      <c r="BK239" s="21">
        <v>-16</v>
      </c>
      <c r="BL239" s="21">
        <f t="shared" si="40"/>
        <v>71</v>
      </c>
      <c r="BN239" s="21">
        <v>71</v>
      </c>
      <c r="BQ239" s="21">
        <f t="shared" si="41"/>
        <v>71</v>
      </c>
    </row>
    <row r="240" spans="1:69" x14ac:dyDescent="0.45">
      <c r="A240" s="67" t="s">
        <v>489</v>
      </c>
      <c r="B240" s="22"/>
      <c r="C240" s="40" t="s">
        <v>492</v>
      </c>
      <c r="D240" s="20" t="s">
        <v>493</v>
      </c>
      <c r="E240" s="20" t="s">
        <v>105</v>
      </c>
      <c r="F240" s="20"/>
      <c r="G240" s="20"/>
      <c r="H240" s="20"/>
      <c r="I240" s="20"/>
      <c r="J240" s="20"/>
      <c r="K240" s="20"/>
      <c r="L240" s="35">
        <v>315</v>
      </c>
      <c r="M240" s="20">
        <v>303</v>
      </c>
      <c r="O240" s="21">
        <v>67</v>
      </c>
      <c r="P240" s="21">
        <v>288</v>
      </c>
      <c r="Q240" s="56"/>
      <c r="R240" s="21">
        <f t="shared" si="48"/>
        <v>355</v>
      </c>
      <c r="U240" s="21">
        <v>355</v>
      </c>
      <c r="W240" s="21">
        <v>-40</v>
      </c>
      <c r="X240" s="21">
        <f t="shared" si="47"/>
        <v>315</v>
      </c>
      <c r="Z240" s="21">
        <v>315</v>
      </c>
      <c r="AC240" s="21">
        <f t="shared" si="45"/>
        <v>315</v>
      </c>
      <c r="AE240" s="21">
        <v>315</v>
      </c>
      <c r="AH240" s="21">
        <f t="shared" si="46"/>
        <v>315</v>
      </c>
      <c r="AJ240" s="21">
        <v>315</v>
      </c>
      <c r="AM240" s="21">
        <f t="shared" si="44"/>
        <v>315</v>
      </c>
      <c r="AO240" s="21">
        <v>315</v>
      </c>
      <c r="AR240" s="21">
        <f t="shared" si="43"/>
        <v>315</v>
      </c>
      <c r="AT240" s="21">
        <v>315</v>
      </c>
      <c r="AW240" s="21">
        <f t="shared" si="42"/>
        <v>315</v>
      </c>
      <c r="AY240" s="21">
        <v>315</v>
      </c>
      <c r="BB240" s="21">
        <f t="shared" si="39"/>
        <v>315</v>
      </c>
      <c r="BD240" s="21">
        <v>315</v>
      </c>
      <c r="BG240" s="21">
        <f t="shared" si="38"/>
        <v>315</v>
      </c>
      <c r="BI240" s="21">
        <v>315</v>
      </c>
      <c r="BL240" s="21">
        <f t="shared" si="40"/>
        <v>315</v>
      </c>
      <c r="BN240" s="21">
        <v>315</v>
      </c>
      <c r="BP240" s="21">
        <v>-12</v>
      </c>
      <c r="BQ240" s="21">
        <f t="shared" si="41"/>
        <v>303</v>
      </c>
    </row>
    <row r="241" spans="1:69" x14ac:dyDescent="0.45">
      <c r="A241" s="67" t="s">
        <v>489</v>
      </c>
      <c r="B241" s="22"/>
      <c r="C241" s="40" t="s">
        <v>494</v>
      </c>
      <c r="D241" s="20" t="s">
        <v>495</v>
      </c>
      <c r="E241" s="20" t="s">
        <v>39</v>
      </c>
      <c r="F241" s="20"/>
      <c r="G241" s="20"/>
      <c r="H241" s="20"/>
      <c r="I241" s="20"/>
      <c r="J241" s="20"/>
      <c r="K241" s="20"/>
      <c r="L241" s="35">
        <v>25</v>
      </c>
      <c r="M241" s="20">
        <v>25</v>
      </c>
      <c r="O241" s="21">
        <v>53</v>
      </c>
      <c r="R241" s="21">
        <f t="shared" si="48"/>
        <v>53</v>
      </c>
      <c r="U241" s="21">
        <v>53</v>
      </c>
      <c r="X241" s="21">
        <f t="shared" si="47"/>
        <v>53</v>
      </c>
      <c r="Z241" s="21">
        <v>53</v>
      </c>
      <c r="AC241" s="21">
        <f t="shared" si="45"/>
        <v>53</v>
      </c>
      <c r="AE241" s="21">
        <v>53</v>
      </c>
      <c r="AH241" s="21">
        <f t="shared" si="46"/>
        <v>53</v>
      </c>
      <c r="AJ241" s="21">
        <v>53</v>
      </c>
      <c r="AM241" s="21">
        <f t="shared" si="44"/>
        <v>53</v>
      </c>
      <c r="AO241" s="21">
        <v>53</v>
      </c>
      <c r="AR241" s="21">
        <f t="shared" si="43"/>
        <v>53</v>
      </c>
      <c r="AT241" s="21">
        <v>53</v>
      </c>
      <c r="AW241" s="21">
        <f t="shared" si="42"/>
        <v>53</v>
      </c>
      <c r="AY241" s="21">
        <v>53</v>
      </c>
      <c r="BB241" s="21">
        <f t="shared" si="39"/>
        <v>53</v>
      </c>
      <c r="BD241" s="21">
        <v>53</v>
      </c>
      <c r="BF241" s="21">
        <v>-28</v>
      </c>
      <c r="BG241" s="21">
        <f t="shared" si="38"/>
        <v>25</v>
      </c>
      <c r="BI241" s="21">
        <v>25</v>
      </c>
      <c r="BL241" s="21">
        <f t="shared" si="40"/>
        <v>25</v>
      </c>
      <c r="BN241" s="21">
        <v>25</v>
      </c>
      <c r="BQ241" s="21">
        <f t="shared" si="41"/>
        <v>25</v>
      </c>
    </row>
    <row r="242" spans="1:69" x14ac:dyDescent="0.45">
      <c r="A242" s="67" t="s">
        <v>489</v>
      </c>
      <c r="B242" s="22"/>
      <c r="C242" s="40" t="s">
        <v>496</v>
      </c>
      <c r="D242" s="20" t="s">
        <v>497</v>
      </c>
      <c r="E242" s="20" t="s">
        <v>413</v>
      </c>
      <c r="F242" s="20"/>
      <c r="G242" s="20"/>
      <c r="H242" s="20"/>
      <c r="I242" s="20"/>
      <c r="J242" s="20"/>
      <c r="K242" s="20"/>
      <c r="L242" s="35">
        <v>8</v>
      </c>
      <c r="M242" s="20">
        <v>8</v>
      </c>
      <c r="O242" s="21">
        <v>8</v>
      </c>
      <c r="R242" s="21">
        <f t="shared" si="48"/>
        <v>8</v>
      </c>
      <c r="U242" s="21">
        <v>8</v>
      </c>
      <c r="X242" s="21">
        <f t="shared" si="47"/>
        <v>8</v>
      </c>
      <c r="Z242" s="21">
        <v>8</v>
      </c>
      <c r="AC242" s="21">
        <f t="shared" si="45"/>
        <v>8</v>
      </c>
      <c r="AE242" s="21">
        <v>8</v>
      </c>
      <c r="AH242" s="21">
        <f t="shared" si="46"/>
        <v>8</v>
      </c>
      <c r="AJ242" s="21">
        <v>8</v>
      </c>
      <c r="AM242" s="21">
        <f t="shared" si="44"/>
        <v>8</v>
      </c>
      <c r="AO242" s="21">
        <v>8</v>
      </c>
      <c r="AR242" s="21">
        <f t="shared" si="43"/>
        <v>8</v>
      </c>
      <c r="AT242" s="21">
        <v>8</v>
      </c>
      <c r="AW242" s="21">
        <f t="shared" si="42"/>
        <v>8</v>
      </c>
      <c r="AY242" s="21">
        <v>8</v>
      </c>
      <c r="BB242" s="21">
        <f t="shared" si="39"/>
        <v>8</v>
      </c>
      <c r="BD242" s="21">
        <v>8</v>
      </c>
      <c r="BG242" s="21">
        <f t="shared" si="38"/>
        <v>8</v>
      </c>
      <c r="BI242" s="21">
        <v>8</v>
      </c>
      <c r="BL242" s="21">
        <f t="shared" si="40"/>
        <v>8</v>
      </c>
      <c r="BN242" s="21">
        <v>8</v>
      </c>
      <c r="BQ242" s="21">
        <f t="shared" si="41"/>
        <v>8</v>
      </c>
    </row>
    <row r="243" spans="1:69" x14ac:dyDescent="0.45">
      <c r="A243" s="66" t="s">
        <v>498</v>
      </c>
      <c r="B243" s="20"/>
      <c r="C243" s="40" t="s">
        <v>499</v>
      </c>
      <c r="D243" s="20" t="s">
        <v>500</v>
      </c>
      <c r="E243" s="20" t="s">
        <v>58</v>
      </c>
      <c r="F243" s="20"/>
      <c r="G243" s="20"/>
      <c r="H243" s="20"/>
      <c r="I243" s="20"/>
      <c r="J243" s="20"/>
      <c r="K243" s="20"/>
      <c r="L243" s="35">
        <v>17</v>
      </c>
      <c r="M243" s="20">
        <v>17</v>
      </c>
      <c r="O243" s="21">
        <v>17</v>
      </c>
      <c r="R243" s="21">
        <f t="shared" si="48"/>
        <v>17</v>
      </c>
      <c r="U243" s="21">
        <v>17</v>
      </c>
      <c r="X243" s="21">
        <f t="shared" si="47"/>
        <v>17</v>
      </c>
      <c r="Z243" s="21">
        <v>17</v>
      </c>
      <c r="AC243" s="21">
        <f t="shared" si="45"/>
        <v>17</v>
      </c>
      <c r="AE243" s="21">
        <v>17</v>
      </c>
      <c r="AH243" s="21">
        <f t="shared" si="46"/>
        <v>17</v>
      </c>
      <c r="AJ243" s="21">
        <v>17</v>
      </c>
      <c r="AM243" s="21">
        <f t="shared" si="44"/>
        <v>17</v>
      </c>
      <c r="AO243" s="21">
        <v>17</v>
      </c>
      <c r="AR243" s="21">
        <f t="shared" si="43"/>
        <v>17</v>
      </c>
      <c r="AT243" s="21">
        <v>17</v>
      </c>
      <c r="AW243" s="21">
        <f t="shared" si="42"/>
        <v>17</v>
      </c>
      <c r="AY243" s="21">
        <v>17</v>
      </c>
      <c r="BB243" s="21">
        <f t="shared" si="39"/>
        <v>17</v>
      </c>
      <c r="BD243" s="21">
        <v>17</v>
      </c>
      <c r="BG243" s="21">
        <f t="shared" si="38"/>
        <v>17</v>
      </c>
      <c r="BI243" s="21">
        <v>17</v>
      </c>
      <c r="BL243" s="21">
        <f t="shared" si="40"/>
        <v>17</v>
      </c>
      <c r="BN243" s="21">
        <v>17</v>
      </c>
      <c r="BQ243" s="21">
        <f t="shared" si="41"/>
        <v>17</v>
      </c>
    </row>
    <row r="244" spans="1:69" x14ac:dyDescent="0.45">
      <c r="A244" s="66" t="s">
        <v>498</v>
      </c>
      <c r="B244" s="20"/>
      <c r="C244" s="40" t="s">
        <v>498</v>
      </c>
      <c r="D244" s="20" t="s">
        <v>501</v>
      </c>
      <c r="E244" s="20" t="s">
        <v>413</v>
      </c>
      <c r="F244" s="20"/>
      <c r="G244" s="20"/>
      <c r="H244" s="20"/>
      <c r="I244" s="20"/>
      <c r="J244" s="20"/>
      <c r="K244" s="20"/>
      <c r="L244" s="35">
        <v>20</v>
      </c>
      <c r="M244" s="20">
        <v>20</v>
      </c>
      <c r="O244" s="21">
        <v>20</v>
      </c>
      <c r="R244" s="21">
        <f t="shared" si="48"/>
        <v>20</v>
      </c>
      <c r="U244" s="21">
        <v>20</v>
      </c>
      <c r="X244" s="21">
        <f t="shared" si="47"/>
        <v>20</v>
      </c>
      <c r="Z244" s="21">
        <v>20</v>
      </c>
      <c r="AC244" s="21">
        <f t="shared" si="45"/>
        <v>20</v>
      </c>
      <c r="AE244" s="21">
        <v>20</v>
      </c>
      <c r="AH244" s="21">
        <f t="shared" si="46"/>
        <v>20</v>
      </c>
      <c r="AJ244" s="21">
        <v>20</v>
      </c>
      <c r="AM244" s="21">
        <f t="shared" si="44"/>
        <v>20</v>
      </c>
      <c r="AO244" s="21">
        <v>20</v>
      </c>
      <c r="AR244" s="21">
        <f t="shared" si="43"/>
        <v>20</v>
      </c>
      <c r="AT244" s="21">
        <v>20</v>
      </c>
      <c r="AW244" s="21">
        <f t="shared" si="42"/>
        <v>20</v>
      </c>
      <c r="AY244" s="21">
        <v>20</v>
      </c>
      <c r="BB244" s="21">
        <f t="shared" si="39"/>
        <v>20</v>
      </c>
      <c r="BD244" s="21">
        <v>20</v>
      </c>
      <c r="BG244" s="21">
        <f t="shared" si="38"/>
        <v>20</v>
      </c>
      <c r="BI244" s="21">
        <v>20</v>
      </c>
      <c r="BL244" s="21">
        <f t="shared" si="40"/>
        <v>20</v>
      </c>
      <c r="BN244" s="21">
        <v>20</v>
      </c>
      <c r="BQ244" s="21">
        <f t="shared" si="41"/>
        <v>20</v>
      </c>
    </row>
    <row r="245" spans="1:69" x14ac:dyDescent="0.45">
      <c r="A245" s="66" t="s">
        <v>498</v>
      </c>
      <c r="B245" s="20"/>
      <c r="C245" s="40" t="s">
        <v>646</v>
      </c>
      <c r="D245" s="20" t="s">
        <v>502</v>
      </c>
      <c r="E245" s="20" t="s">
        <v>413</v>
      </c>
      <c r="F245" s="20"/>
      <c r="G245" s="20"/>
      <c r="H245" s="20"/>
      <c r="I245" s="20"/>
      <c r="J245" s="20"/>
      <c r="K245" s="20"/>
      <c r="L245" s="35">
        <v>7</v>
      </c>
      <c r="M245" s="20">
        <v>7</v>
      </c>
      <c r="O245" s="21">
        <v>7</v>
      </c>
      <c r="R245" s="21">
        <f t="shared" si="48"/>
        <v>7</v>
      </c>
      <c r="U245" s="21">
        <v>7</v>
      </c>
      <c r="X245" s="21">
        <f t="shared" si="47"/>
        <v>7</v>
      </c>
      <c r="Z245" s="21">
        <v>7</v>
      </c>
      <c r="AC245" s="21">
        <f t="shared" si="45"/>
        <v>7</v>
      </c>
      <c r="AE245" s="21">
        <v>7</v>
      </c>
      <c r="AH245" s="21">
        <f t="shared" si="46"/>
        <v>7</v>
      </c>
      <c r="AJ245" s="21">
        <v>7</v>
      </c>
      <c r="AM245" s="21">
        <f t="shared" si="44"/>
        <v>7</v>
      </c>
      <c r="AO245" s="21">
        <v>7</v>
      </c>
      <c r="AR245" s="21">
        <f t="shared" si="43"/>
        <v>7</v>
      </c>
      <c r="AT245" s="21">
        <v>7</v>
      </c>
      <c r="AW245" s="21">
        <f t="shared" si="42"/>
        <v>7</v>
      </c>
      <c r="AY245" s="21">
        <v>7</v>
      </c>
      <c r="BB245" s="21">
        <f t="shared" si="39"/>
        <v>7</v>
      </c>
      <c r="BD245" s="21">
        <v>7</v>
      </c>
      <c r="BG245" s="21">
        <f t="shared" si="38"/>
        <v>7</v>
      </c>
      <c r="BI245" s="21">
        <v>7</v>
      </c>
      <c r="BL245" s="21">
        <f t="shared" si="40"/>
        <v>7</v>
      </c>
      <c r="BN245" s="21">
        <v>7</v>
      </c>
      <c r="BQ245" s="21">
        <f t="shared" si="41"/>
        <v>7</v>
      </c>
    </row>
    <row r="246" spans="1:69" x14ac:dyDescent="0.45">
      <c r="E246" s="21"/>
      <c r="F246" s="21"/>
      <c r="G246" s="21"/>
      <c r="H246" s="21"/>
      <c r="I246" s="21"/>
      <c r="J246" s="21"/>
      <c r="K246" s="21"/>
    </row>
  </sheetData>
  <hyperlinks>
    <hyperlink ref="C185" r:id="rId1" display="https://www.crisales.com/pc_product_detail.asp?key=D514E9414FE0445DBF65EBFF6E10E290" xr:uid="{00000000-0004-0000-0000-000000000000}"/>
    <hyperlink ref="C187" r:id="rId2" display="https://www.crisales.com/pc_product_detail.asp?key=666ABECE0AF94A1EBF0DD7E8377284EA" xr:uid="{00000000-0004-0000-0000-000001000000}"/>
    <hyperlink ref="C177" r:id="rId3" display="https://www.crisales.com/pc_product_detail.asp?key=6B7BDA6B9B9C43B7B1EFE746A63F85B1" xr:uid="{00000000-0004-0000-0000-000002000000}"/>
    <hyperlink ref="C179" r:id="rId4" display="https://www.crisales.com/pc_product_detail.asp?key=30A511CE776A4CB887F28963F53D132A" xr:uid="{00000000-0004-0000-0000-000003000000}"/>
    <hyperlink ref="C191" r:id="rId5" display="https://www.crisales.com/pc_product_detail.asp?key=EEFEB5064058401C99C86ED516758863" xr:uid="{00000000-0004-0000-0000-000004000000}"/>
    <hyperlink ref="C181" r:id="rId6" display="https://www.crisales.com/pc_product_detail.asp?key=F980E2134B134DA4938D78206DFB9E78" xr:uid="{00000000-0004-0000-0000-000005000000}"/>
    <hyperlink ref="C182" r:id="rId7" display="https://www.crisales.com/pc_product_detail.asp?key=BC085105FCEB4257AE84F9EF0BF5D290" xr:uid="{00000000-0004-0000-0000-000006000000}"/>
    <hyperlink ref="C194" r:id="rId8" display="https://www.crisales.com/pc_product_detail.asp?key=8799C3A992464350905BC5932AAEA590" xr:uid="{00000000-0004-0000-0000-000007000000}"/>
  </hyperlinks>
  <pageMargins left="0.7" right="0.7" top="0.75" bottom="0.75" header="0.3" footer="0.3"/>
  <pageSetup scale="11" fitToHeight="0" orientation="landscape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45"/>
  <sheetViews>
    <sheetView zoomScaleNormal="100" workbookViewId="0">
      <selection activeCell="A246" sqref="A246:XFD247"/>
    </sheetView>
  </sheetViews>
  <sheetFormatPr defaultRowHeight="17.25" x14ac:dyDescent="0.45"/>
  <cols>
    <col min="1" max="1" width="14.59765625" style="21" bestFit="1" customWidth="1"/>
    <col min="2" max="2" width="22.59765625" style="21" customWidth="1"/>
    <col min="3" max="3" width="23" style="46" customWidth="1"/>
    <col min="4" max="4" width="62.265625" style="21" bestFit="1" customWidth="1"/>
    <col min="5" max="5" width="24.1328125" style="23" bestFit="1" customWidth="1"/>
    <col min="6" max="6" width="25.265625" style="23" customWidth="1"/>
    <col min="7" max="7" width="22.1328125" style="23" customWidth="1"/>
    <col min="8" max="8" width="11.73046875" style="23" bestFit="1" customWidth="1"/>
    <col min="9" max="9" width="11.73046875" style="23" customWidth="1"/>
    <col min="10" max="11" width="19" style="21" customWidth="1"/>
    <col min="12" max="12" width="18.86328125" style="23" customWidth="1"/>
    <col min="13" max="13" width="20.3984375" style="23" customWidth="1"/>
    <col min="14" max="14" width="17.59765625" style="23" customWidth="1"/>
    <col min="15" max="15" width="17.3984375" style="23" customWidth="1"/>
    <col min="16" max="16" width="16.86328125" style="23" customWidth="1"/>
    <col min="17" max="17" width="18" style="23" customWidth="1"/>
  </cols>
  <sheetData>
    <row r="1" spans="1:17" ht="82.5" customHeight="1" x14ac:dyDescent="0.5">
      <c r="A1" s="3" t="s">
        <v>0</v>
      </c>
      <c r="B1" s="3" t="s">
        <v>639</v>
      </c>
      <c r="C1" s="45" t="s">
        <v>1</v>
      </c>
      <c r="D1" s="3" t="s">
        <v>2</v>
      </c>
      <c r="E1" s="47" t="s">
        <v>507</v>
      </c>
      <c r="F1" s="49"/>
      <c r="G1" s="49"/>
      <c r="H1" s="49"/>
      <c r="I1" s="48"/>
      <c r="J1" s="42"/>
      <c r="K1" s="20" t="s">
        <v>611</v>
      </c>
      <c r="L1" s="41" t="s">
        <v>637</v>
      </c>
      <c r="M1" s="22" t="s">
        <v>638</v>
      </c>
      <c r="N1" s="43" t="s">
        <v>503</v>
      </c>
      <c r="O1" s="29" t="s">
        <v>504</v>
      </c>
      <c r="P1" s="29" t="s">
        <v>505</v>
      </c>
      <c r="Q1" s="29" t="s">
        <v>506</v>
      </c>
    </row>
    <row r="2" spans="1:17" s="31" customFormat="1" ht="30" customHeight="1" x14ac:dyDescent="0.55000000000000004">
      <c r="A2" s="20" t="str">
        <f>Inventory!A2</f>
        <v>Allstate</v>
      </c>
      <c r="B2" s="20">
        <f>Inventory!B2</f>
        <v>33849104226</v>
      </c>
      <c r="C2" s="20" t="str">
        <f>Inventory!C2</f>
        <v>FBA445-CR/GR</v>
      </c>
      <c r="D2" s="20" t="str">
        <f>Inventory!D2</f>
        <v xml:space="preserve">20.5"ASTILBE BUNDLE CR/GR     </v>
      </c>
      <c r="E2" s="20" t="str">
        <f>Inventory!E2</f>
        <v>Zoey Lee</v>
      </c>
      <c r="F2" s="20">
        <f>Inventory!F2</f>
        <v>0</v>
      </c>
      <c r="G2" s="20">
        <f>Inventory!G2</f>
        <v>0</v>
      </c>
      <c r="H2" s="20">
        <f>Inventory!H2</f>
        <v>0</v>
      </c>
      <c r="I2" s="20">
        <f>Inventory!I2</f>
        <v>0</v>
      </c>
      <c r="J2" s="20">
        <f>Inventory!J2</f>
        <v>0</v>
      </c>
      <c r="K2" s="20">
        <f>Inventory!K2</f>
        <v>0</v>
      </c>
      <c r="L2" s="35">
        <f>Inventory!L2</f>
        <v>57</v>
      </c>
      <c r="M2" s="20">
        <f>Inventory!M2</f>
        <v>57</v>
      </c>
      <c r="N2" s="39"/>
      <c r="O2" s="30"/>
      <c r="P2" s="30"/>
      <c r="Q2" s="30"/>
    </row>
    <row r="3" spans="1:17" s="31" customFormat="1" ht="30" customHeight="1" x14ac:dyDescent="0.55000000000000004">
      <c r="A3" s="20" t="str">
        <f>Inventory!A3</f>
        <v>Allstate</v>
      </c>
      <c r="B3" s="20">
        <f>Inventory!B3</f>
        <v>0</v>
      </c>
      <c r="C3" s="20" t="str">
        <f>Inventory!C3</f>
        <v>FBB075-BU/BP</v>
      </c>
      <c r="D3" s="20" t="str">
        <f>Inventory!D3</f>
        <v>Baby's Breath</v>
      </c>
      <c r="E3" s="20" t="str">
        <f>Inventory!E3</f>
        <v>Madeline</v>
      </c>
      <c r="F3" s="20">
        <f>Inventory!F3</f>
        <v>0</v>
      </c>
      <c r="G3" s="20">
        <f>Inventory!G3</f>
        <v>0</v>
      </c>
      <c r="H3" s="20">
        <f>Inventory!H3</f>
        <v>0</v>
      </c>
      <c r="I3" s="20">
        <f>Inventory!I3</f>
        <v>0</v>
      </c>
      <c r="J3" s="20">
        <f>Inventory!J3</f>
        <v>0</v>
      </c>
      <c r="K3" s="20">
        <f>Inventory!K3</f>
        <v>0</v>
      </c>
      <c r="L3" s="35">
        <f>Inventory!L3</f>
        <v>0</v>
      </c>
      <c r="M3" s="20">
        <f>Inventory!M3</f>
        <v>0</v>
      </c>
      <c r="N3" s="39"/>
      <c r="O3" s="30"/>
      <c r="P3" s="30"/>
      <c r="Q3" s="30"/>
    </row>
    <row r="4" spans="1:17" s="31" customFormat="1" ht="30" customHeight="1" x14ac:dyDescent="0.55000000000000004">
      <c r="A4" s="20" t="str">
        <f>Inventory!A4</f>
        <v>Allstate</v>
      </c>
      <c r="B4" s="20">
        <f>Inventory!B4</f>
        <v>33849865530</v>
      </c>
      <c r="C4" s="20" t="str">
        <f>Inventory!C4</f>
        <v xml:space="preserve">FBB232-WH   </v>
      </c>
      <c r="D4" s="20" t="str">
        <f>Inventory!D4</f>
        <v xml:space="preserve">15"BABY'S BREATH BUSH X7 WH   </v>
      </c>
      <c r="E4" s="20" t="str">
        <f>Inventory!E4</f>
        <v>Lindsey Sue</v>
      </c>
      <c r="F4" s="20">
        <f>Inventory!F4</f>
        <v>0</v>
      </c>
      <c r="G4" s="20">
        <f>Inventory!G4</f>
        <v>0</v>
      </c>
      <c r="H4" s="20">
        <f>Inventory!H4</f>
        <v>0</v>
      </c>
      <c r="I4" s="20">
        <f>Inventory!I4</f>
        <v>0</v>
      </c>
      <c r="J4" s="20">
        <f>Inventory!J4</f>
        <v>0</v>
      </c>
      <c r="K4" s="20">
        <f>Inventory!K4</f>
        <v>0</v>
      </c>
      <c r="L4" s="35">
        <f>Inventory!L4</f>
        <v>18</v>
      </c>
      <c r="M4" s="20">
        <f>Inventory!M4</f>
        <v>18</v>
      </c>
      <c r="N4" s="39"/>
      <c r="O4" s="30"/>
      <c r="P4" s="30"/>
      <c r="Q4" s="30"/>
    </row>
    <row r="5" spans="1:17" s="31" customFormat="1" ht="30" customHeight="1" x14ac:dyDescent="0.55000000000000004">
      <c r="A5" s="20" t="str">
        <f>Inventory!A5</f>
        <v>Allstate</v>
      </c>
      <c r="B5" s="20">
        <f>Inventory!B5</f>
        <v>33849425031</v>
      </c>
      <c r="C5" s="20" t="str">
        <f>Inventory!C5</f>
        <v>FBB712-BE/BR</v>
      </c>
      <c r="D5" s="20" t="str">
        <f>Inventory!D5</f>
        <v>Mini Berry Bundle x4 BE/BR</v>
      </c>
      <c r="E5" s="20" t="str">
        <f>Inventory!E5</f>
        <v>Whitney</v>
      </c>
      <c r="F5" s="20">
        <f>Inventory!F5</f>
        <v>0</v>
      </c>
      <c r="G5" s="20">
        <f>Inventory!G5</f>
        <v>0</v>
      </c>
      <c r="H5" s="20">
        <f>Inventory!H5</f>
        <v>0</v>
      </c>
      <c r="I5" s="20">
        <f>Inventory!I5</f>
        <v>0</v>
      </c>
      <c r="J5" s="20">
        <f>Inventory!J5</f>
        <v>0</v>
      </c>
      <c r="K5" s="20">
        <f>Inventory!K5</f>
        <v>0</v>
      </c>
      <c r="L5" s="35">
        <f>Inventory!L5</f>
        <v>192</v>
      </c>
      <c r="M5" s="20">
        <f>Inventory!M5</f>
        <v>192</v>
      </c>
      <c r="N5" s="39"/>
      <c r="O5" s="30"/>
      <c r="P5" s="30"/>
      <c r="Q5" s="30"/>
    </row>
    <row r="6" spans="1:17" s="31" customFormat="1" ht="30" customHeight="1" x14ac:dyDescent="0.55000000000000004">
      <c r="A6" s="20" t="str">
        <f>Inventory!A6</f>
        <v>Allstate</v>
      </c>
      <c r="B6" s="20">
        <f>Inventory!B6</f>
        <v>33849547511</v>
      </c>
      <c r="C6" s="20" t="str">
        <f>Inventory!C6</f>
        <v>FBC511-LV</v>
      </c>
      <c r="D6" s="20" t="str">
        <f>Inventory!D6</f>
        <v>25" Scabiosa Bush LV</v>
      </c>
      <c r="E6" s="20" t="str">
        <f>Inventory!E6</f>
        <v>Angeline</v>
      </c>
      <c r="F6" s="20" t="str">
        <f>Inventory!F6</f>
        <v>Taylor Lynn</v>
      </c>
      <c r="G6" s="20">
        <f>Inventory!G6</f>
        <v>0</v>
      </c>
      <c r="H6" s="20">
        <f>Inventory!H6</f>
        <v>0</v>
      </c>
      <c r="I6" s="20">
        <f>Inventory!I6</f>
        <v>0</v>
      </c>
      <c r="J6" s="20">
        <f>Inventory!J6</f>
        <v>0</v>
      </c>
      <c r="K6" s="20">
        <f>Inventory!K6</f>
        <v>0</v>
      </c>
      <c r="L6" s="35">
        <f>Inventory!L6</f>
        <v>6</v>
      </c>
      <c r="M6" s="20">
        <f>Inventory!M6</f>
        <v>6</v>
      </c>
      <c r="N6" s="39"/>
      <c r="O6" s="30"/>
      <c r="P6" s="30"/>
      <c r="Q6" s="30"/>
    </row>
    <row r="7" spans="1:17" s="31" customFormat="1" ht="30" customHeight="1" x14ac:dyDescent="0.55000000000000004">
      <c r="A7" s="20" t="str">
        <f>Inventory!A7</f>
        <v>Allstate</v>
      </c>
      <c r="B7" s="20">
        <f>Inventory!B7</f>
        <v>33849306309</v>
      </c>
      <c r="C7" s="20" t="str">
        <f>Inventory!C7</f>
        <v>FBH855-BE</v>
      </c>
      <c r="D7" s="20" t="str">
        <f>Inventory!D7</f>
        <v>14" Hare's Tail Bundle x 6 BE</v>
      </c>
      <c r="E7" s="20" t="str">
        <f>Inventory!E7</f>
        <v>Madeline</v>
      </c>
      <c r="F7" s="20" t="str">
        <f>Inventory!F7</f>
        <v>Marie</v>
      </c>
      <c r="G7" s="20">
        <f>Inventory!G7</f>
        <v>0</v>
      </c>
      <c r="H7" s="20">
        <f>Inventory!H7</f>
        <v>0</v>
      </c>
      <c r="I7" s="20">
        <f>Inventory!I7</f>
        <v>0</v>
      </c>
      <c r="J7" s="20">
        <f>Inventory!J7</f>
        <v>0</v>
      </c>
      <c r="K7" s="20">
        <f>Inventory!K7</f>
        <v>0</v>
      </c>
      <c r="L7" s="35">
        <f>Inventory!L7</f>
        <v>48</v>
      </c>
      <c r="M7" s="20">
        <f>Inventory!M7</f>
        <v>144</v>
      </c>
      <c r="N7" s="39"/>
      <c r="O7" s="30"/>
      <c r="P7" s="30"/>
      <c r="Q7" s="30"/>
    </row>
    <row r="8" spans="1:17" s="31" customFormat="1" ht="30" customHeight="1" x14ac:dyDescent="0.55000000000000004">
      <c r="A8" s="20" t="str">
        <f>Inventory!A8</f>
        <v>Allstate</v>
      </c>
      <c r="B8" s="20">
        <f>Inventory!B8</f>
        <v>33849306316</v>
      </c>
      <c r="C8" s="20" t="str">
        <f>Inventory!C8</f>
        <v>FBH855-CR</v>
      </c>
      <c r="D8" s="20" t="str">
        <f>Inventory!D8</f>
        <v>14" Hare's Tail Bundle x 6 CR</v>
      </c>
      <c r="E8" s="20" t="str">
        <f>Inventory!E8</f>
        <v>Eliza</v>
      </c>
      <c r="F8" s="20" t="str">
        <f>Inventory!F8</f>
        <v>Marie</v>
      </c>
      <c r="G8" s="20">
        <f>Inventory!G8</f>
        <v>0</v>
      </c>
      <c r="H8" s="20">
        <f>Inventory!H8</f>
        <v>0</v>
      </c>
      <c r="I8" s="20">
        <f>Inventory!I8</f>
        <v>0</v>
      </c>
      <c r="J8" s="20">
        <f>Inventory!J8</f>
        <v>0</v>
      </c>
      <c r="K8" s="20">
        <f>Inventory!K8</f>
        <v>0</v>
      </c>
      <c r="L8" s="35">
        <f>Inventory!L8</f>
        <v>59</v>
      </c>
      <c r="M8" s="20">
        <f>Inventory!M8</f>
        <v>96</v>
      </c>
      <c r="N8" s="39"/>
      <c r="O8" s="30"/>
      <c r="P8" s="30"/>
      <c r="Q8" s="30"/>
    </row>
    <row r="9" spans="1:17" s="31" customFormat="1" ht="30" customHeight="1" x14ac:dyDescent="0.55000000000000004">
      <c r="A9" s="20" t="str">
        <f>Inventory!A9</f>
        <v>Allstate</v>
      </c>
      <c r="B9" s="20">
        <f>Inventory!B9</f>
        <v>33849331608</v>
      </c>
      <c r="C9" s="20" t="str">
        <f>Inventory!C9</f>
        <v>FBP572-CR</v>
      </c>
      <c r="D9" s="20" t="str">
        <f>Inventory!D9</f>
        <v>18" Pampas Grass Bundle x3 CR</v>
      </c>
      <c r="E9" s="20" t="str">
        <f>Inventory!E9</f>
        <v>Debra Diann</v>
      </c>
      <c r="F9" s="20">
        <f>Inventory!F9</f>
        <v>0</v>
      </c>
      <c r="G9" s="20">
        <f>Inventory!G9</f>
        <v>0</v>
      </c>
      <c r="H9" s="20">
        <f>Inventory!H9</f>
        <v>0</v>
      </c>
      <c r="I9" s="20">
        <f>Inventory!I9</f>
        <v>0</v>
      </c>
      <c r="J9" s="20">
        <f>Inventory!J9</f>
        <v>0</v>
      </c>
      <c r="K9" s="20">
        <f>Inventory!K9</f>
        <v>0</v>
      </c>
      <c r="L9" s="35">
        <f>Inventory!L9</f>
        <v>239</v>
      </c>
      <c r="M9" s="20">
        <f>Inventory!M9</f>
        <v>222</v>
      </c>
      <c r="N9" s="39"/>
      <c r="O9" s="30"/>
      <c r="P9" s="30"/>
      <c r="Q9" s="30"/>
    </row>
    <row r="10" spans="1:17" s="31" customFormat="1" ht="58.5" customHeight="1" x14ac:dyDescent="0.55000000000000004">
      <c r="A10" s="20" t="str">
        <f>Inventory!A10</f>
        <v>Allstate</v>
      </c>
      <c r="B10" s="20">
        <f>Inventory!B10</f>
        <v>33849892697</v>
      </c>
      <c r="C10" s="20" t="str">
        <f>Inventory!C10</f>
        <v xml:space="preserve">FBQ151-BE   </v>
      </c>
      <c r="D10" s="20" t="str">
        <f>Inventory!D10</f>
        <v xml:space="preserve">14"PAMPAS GRASS BUNDLE X3 BE  </v>
      </c>
      <c r="E10" s="20" t="str">
        <f>Inventory!E10</f>
        <v>Eliza</v>
      </c>
      <c r="F10" s="20" t="str">
        <f>Inventory!F10</f>
        <v xml:space="preserve"> Madeline</v>
      </c>
      <c r="G10" s="20" t="str">
        <f>Inventory!G10</f>
        <v xml:space="preserve"> Marie</v>
      </c>
      <c r="H10" s="20">
        <f>Inventory!H10</f>
        <v>0</v>
      </c>
      <c r="I10" s="20">
        <f>Inventory!I10</f>
        <v>0</v>
      </c>
      <c r="J10" s="20">
        <f>Inventory!J10</f>
        <v>0</v>
      </c>
      <c r="K10" s="20">
        <f>Inventory!K10</f>
        <v>0</v>
      </c>
      <c r="L10" s="35">
        <f>Inventory!L10</f>
        <v>174</v>
      </c>
      <c r="M10" s="20">
        <f>Inventory!M10</f>
        <v>162</v>
      </c>
      <c r="N10" s="39"/>
      <c r="O10" s="30"/>
      <c r="P10" s="30"/>
      <c r="Q10" s="30"/>
    </row>
    <row r="11" spans="1:17" s="31" customFormat="1" ht="30" customHeight="1" x14ac:dyDescent="0.55000000000000004">
      <c r="A11" s="20" t="str">
        <f>Inventory!A11</f>
        <v>Allstate</v>
      </c>
      <c r="B11" s="20">
        <f>Inventory!B11</f>
        <v>33849110517</v>
      </c>
      <c r="C11" s="20" t="str">
        <f>Inventory!C11</f>
        <v>FBR413-BU</v>
      </c>
      <c r="D11" s="20" t="str">
        <f>Inventory!D11</f>
        <v>16" Rose Hip Bush BU</v>
      </c>
      <c r="E11" s="20" t="str">
        <f>Inventory!E11</f>
        <v>Madeline</v>
      </c>
      <c r="F11" s="20">
        <f>Inventory!F11</f>
        <v>0</v>
      </c>
      <c r="G11" s="20">
        <f>Inventory!G11</f>
        <v>0</v>
      </c>
      <c r="H11" s="20">
        <f>Inventory!H11</f>
        <v>0</v>
      </c>
      <c r="I11" s="20">
        <f>Inventory!I11</f>
        <v>0</v>
      </c>
      <c r="J11" s="20">
        <f>Inventory!J11</f>
        <v>0</v>
      </c>
      <c r="K11" s="20" t="str">
        <f>Inventory!K11</f>
        <v>not</v>
      </c>
      <c r="L11" s="35">
        <f>Inventory!L11</f>
        <v>8</v>
      </c>
      <c r="M11" s="20">
        <f>Inventory!M11</f>
        <v>8</v>
      </c>
      <c r="N11" s="39"/>
      <c r="O11" s="30"/>
      <c r="P11" s="30"/>
      <c r="Q11" s="30"/>
    </row>
    <row r="12" spans="1:17" s="31" customFormat="1" ht="30" customHeight="1" x14ac:dyDescent="0.55000000000000004">
      <c r="A12" s="20" t="str">
        <f>Inventory!A12</f>
        <v>Allstate</v>
      </c>
      <c r="B12" s="20">
        <f>Inventory!B12</f>
        <v>33849432862</v>
      </c>
      <c r="C12" s="20" t="str">
        <f>Inventory!C12</f>
        <v xml:space="preserve">FBR549-CR   </v>
      </c>
      <c r="D12" s="20" t="str">
        <f>Inventory!D12</f>
        <v xml:space="preserve">19"RANUNCULUS BUSH 7F3B CR    </v>
      </c>
      <c r="E12" s="20" t="str">
        <f>Inventory!E12</f>
        <v>Corsage</v>
      </c>
      <c r="F12" s="20">
        <f>Inventory!F12</f>
        <v>0</v>
      </c>
      <c r="G12" s="20">
        <f>Inventory!G12</f>
        <v>0</v>
      </c>
      <c r="H12" s="20">
        <f>Inventory!H12</f>
        <v>0</v>
      </c>
      <c r="I12" s="20">
        <f>Inventory!I12</f>
        <v>0</v>
      </c>
      <c r="J12" s="20">
        <f>Inventory!J12</f>
        <v>0</v>
      </c>
      <c r="K12" s="20">
        <f>Inventory!K12</f>
        <v>0</v>
      </c>
      <c r="L12" s="35">
        <f>Inventory!L12</f>
        <v>5</v>
      </c>
      <c r="M12" s="20">
        <f>Inventory!M12</f>
        <v>5</v>
      </c>
      <c r="N12" s="39"/>
      <c r="O12" s="30"/>
      <c r="P12" s="30"/>
      <c r="Q12" s="30"/>
    </row>
    <row r="13" spans="1:17" s="31" customFormat="1" ht="30" customHeight="1" x14ac:dyDescent="0.55000000000000004">
      <c r="A13" s="20" t="str">
        <f>Inventory!A13</f>
        <v>Allstate</v>
      </c>
      <c r="B13" s="20">
        <f>Inventory!B13</f>
        <v>33849801415</v>
      </c>
      <c r="C13" s="22" t="str">
        <f>Inventory!C13</f>
        <v>FBR963-CR</v>
      </c>
      <c r="D13" s="20" t="str">
        <f>Inventory!D13</f>
        <v xml:space="preserve">12"RANUNCULUS BUNDLE X6 CR    </v>
      </c>
      <c r="E13" s="20" t="str">
        <f>Inventory!E13</f>
        <v>Clara Yvonne</v>
      </c>
      <c r="F13" s="20" t="str">
        <f>Inventory!F13</f>
        <v xml:space="preserve"> Jannie</v>
      </c>
      <c r="G13" s="20" t="str">
        <f>Inventory!G13</f>
        <v>Sylvia</v>
      </c>
      <c r="H13" s="20">
        <f>Inventory!H13</f>
        <v>0</v>
      </c>
      <c r="I13" s="20">
        <f>Inventory!I13</f>
        <v>0</v>
      </c>
      <c r="J13" s="20">
        <f>Inventory!J13</f>
        <v>0</v>
      </c>
      <c r="K13" s="20">
        <f>Inventory!K13</f>
        <v>0</v>
      </c>
      <c r="L13" s="35">
        <f>Inventory!L13</f>
        <v>19</v>
      </c>
      <c r="M13" s="20">
        <f>Inventory!M13</f>
        <v>37</v>
      </c>
      <c r="N13" s="39"/>
      <c r="O13" s="30"/>
      <c r="P13" s="30"/>
      <c r="Q13" s="30"/>
    </row>
    <row r="14" spans="1:17" s="31" customFormat="1" ht="30" customHeight="1" x14ac:dyDescent="0.55000000000000004">
      <c r="A14" s="20" t="str">
        <f>Inventory!A14</f>
        <v>Allstate</v>
      </c>
      <c r="B14" s="20">
        <f>Inventory!B14</f>
        <v>33849887976</v>
      </c>
      <c r="C14" s="20" t="str">
        <f>Inventory!C14</f>
        <v xml:space="preserve">FBR995-CR   </v>
      </c>
      <c r="D14" s="20" t="str">
        <f>Inventory!D14</f>
        <v xml:space="preserve">13"MINI RANUNCULUS BU.X5 CR   </v>
      </c>
      <c r="E14" s="20" t="str">
        <f>Inventory!E14</f>
        <v>Kendall</v>
      </c>
      <c r="F14" s="20">
        <f>Inventory!F14</f>
        <v>0</v>
      </c>
      <c r="G14" s="20">
        <f>Inventory!G14</f>
        <v>0</v>
      </c>
      <c r="H14" s="20">
        <f>Inventory!H14</f>
        <v>0</v>
      </c>
      <c r="I14" s="20">
        <f>Inventory!I14</f>
        <v>0</v>
      </c>
      <c r="J14" s="20">
        <f>Inventory!J14</f>
        <v>0</v>
      </c>
      <c r="K14" s="20">
        <f>Inventory!K14</f>
        <v>0</v>
      </c>
      <c r="L14" s="35">
        <f>Inventory!L14</f>
        <v>26</v>
      </c>
      <c r="M14" s="20">
        <f>Inventory!M14</f>
        <v>26</v>
      </c>
      <c r="N14" s="39"/>
      <c r="O14" s="30"/>
      <c r="P14" s="30"/>
      <c r="Q14" s="30"/>
    </row>
    <row r="15" spans="1:17" s="31" customFormat="1" ht="30" customHeight="1" x14ac:dyDescent="0.55000000000000004">
      <c r="A15" s="20" t="str">
        <f>Inventory!A15</f>
        <v>Allstate</v>
      </c>
      <c r="B15" s="20">
        <f>Inventory!B15</f>
        <v>33849888003</v>
      </c>
      <c r="C15" s="20" t="str">
        <f>Inventory!C15</f>
        <v xml:space="preserve">FBR995-OR   </v>
      </c>
      <c r="D15" s="20" t="str">
        <f>Inventory!D15</f>
        <v xml:space="preserve">13"MINI RANUNCULUS BU.X5 OR   </v>
      </c>
      <c r="E15" s="20" t="str">
        <f>Inventory!E15</f>
        <v>Corsage</v>
      </c>
      <c r="F15" s="20">
        <f>Inventory!F15</f>
        <v>0</v>
      </c>
      <c r="G15" s="20">
        <f>Inventory!G15</f>
        <v>0</v>
      </c>
      <c r="H15" s="20">
        <f>Inventory!H15</f>
        <v>0</v>
      </c>
      <c r="I15" s="20">
        <f>Inventory!I15</f>
        <v>0</v>
      </c>
      <c r="J15" s="20">
        <f>Inventory!J15</f>
        <v>0</v>
      </c>
      <c r="K15" s="20">
        <f>Inventory!K15</f>
        <v>0</v>
      </c>
      <c r="L15" s="35">
        <f>Inventory!L15</f>
        <v>14</v>
      </c>
      <c r="M15" s="20">
        <f>Inventory!M15</f>
        <v>14</v>
      </c>
      <c r="N15" s="39"/>
      <c r="O15" s="30"/>
      <c r="P15" s="30"/>
      <c r="Q15" s="30"/>
    </row>
    <row r="16" spans="1:17" s="31" customFormat="1" ht="30" customHeight="1" x14ac:dyDescent="0.55000000000000004">
      <c r="A16" s="20" t="str">
        <f>Inventory!A16</f>
        <v>Allstate</v>
      </c>
      <c r="B16" s="20">
        <f>Inventory!B16</f>
        <v>33849930894</v>
      </c>
      <c r="C16" s="20" t="str">
        <f>Inventory!C16</f>
        <v>FBR995-VI</v>
      </c>
      <c r="D16" s="20" t="str">
        <f>Inventory!D16</f>
        <v>13" Mini Ranunculus BU x5 VI</v>
      </c>
      <c r="E16" s="20" t="str">
        <f>Inventory!E16</f>
        <v>Tiffany</v>
      </c>
      <c r="F16" s="20">
        <f>Inventory!F16</f>
        <v>0</v>
      </c>
      <c r="G16" s="20">
        <f>Inventory!G16</f>
        <v>0</v>
      </c>
      <c r="H16" s="20">
        <f>Inventory!H16</f>
        <v>0</v>
      </c>
      <c r="I16" s="20">
        <f>Inventory!I16</f>
        <v>0</v>
      </c>
      <c r="J16" s="20">
        <f>Inventory!J16</f>
        <v>0</v>
      </c>
      <c r="K16" s="20">
        <f>Inventory!K16</f>
        <v>0</v>
      </c>
      <c r="L16" s="35">
        <f>Inventory!L16</f>
        <v>10</v>
      </c>
      <c r="M16" s="20">
        <f>Inventory!M16</f>
        <v>126</v>
      </c>
      <c r="N16" s="39"/>
      <c r="O16" s="30"/>
      <c r="P16" s="30"/>
      <c r="Q16" s="30"/>
    </row>
    <row r="17" spans="1:17" s="31" customFormat="1" ht="30" customHeight="1" x14ac:dyDescent="0.55000000000000004">
      <c r="A17" s="20" t="str">
        <f>Inventory!A17</f>
        <v>Allstate</v>
      </c>
      <c r="B17" s="40">
        <f>Inventory!B17</f>
        <v>0</v>
      </c>
      <c r="C17" s="40" t="str">
        <f>Inventory!C17</f>
        <v>FBT227-BL</v>
      </c>
      <c r="D17" s="20" t="str">
        <f>Inventory!D17</f>
        <v xml:space="preserve">20.5" Thistle/Grass Mixed Bush </v>
      </c>
      <c r="E17" s="20" t="str">
        <f>Inventory!E17</f>
        <v>Corsage</v>
      </c>
      <c r="F17" s="20">
        <f>Inventory!F17</f>
        <v>0</v>
      </c>
      <c r="G17" s="20">
        <f>Inventory!G17</f>
        <v>0</v>
      </c>
      <c r="H17" s="20">
        <f>Inventory!H17</f>
        <v>0</v>
      </c>
      <c r="I17" s="20">
        <f>Inventory!I17</f>
        <v>0</v>
      </c>
      <c r="J17" s="20">
        <f>Inventory!J17</f>
        <v>0</v>
      </c>
      <c r="K17" s="20">
        <f>Inventory!K17</f>
        <v>0</v>
      </c>
      <c r="L17" s="35">
        <f>Inventory!L17</f>
        <v>0</v>
      </c>
      <c r="M17" s="20">
        <f>Inventory!M17</f>
        <v>6</v>
      </c>
      <c r="N17" s="39"/>
      <c r="O17" s="30"/>
      <c r="P17" s="30"/>
      <c r="Q17" s="30"/>
    </row>
    <row r="18" spans="1:17" s="31" customFormat="1" ht="30" customHeight="1" x14ac:dyDescent="0.55000000000000004">
      <c r="A18" s="20" t="str">
        <f>Inventory!A18</f>
        <v>Allstate</v>
      </c>
      <c r="B18" s="20">
        <f>Inventory!B18</f>
        <v>33849084573</v>
      </c>
      <c r="C18" s="20" t="str">
        <f>Inventory!C18</f>
        <v>FBV139-CR/GR</v>
      </c>
      <c r="D18" s="20" t="str">
        <f>Inventory!D18</f>
        <v>24"VERONICA/GRASS BUNDLE CR/GR</v>
      </c>
      <c r="E18" s="20" t="str">
        <f>Inventory!E18</f>
        <v>Mary Elizabeth</v>
      </c>
      <c r="F18" s="20">
        <f>Inventory!F18</f>
        <v>0</v>
      </c>
      <c r="G18" s="20">
        <f>Inventory!G18</f>
        <v>0</v>
      </c>
      <c r="H18" s="20">
        <f>Inventory!H18</f>
        <v>0</v>
      </c>
      <c r="I18" s="20">
        <f>Inventory!I18</f>
        <v>0</v>
      </c>
      <c r="J18" s="20">
        <f>Inventory!J18</f>
        <v>0</v>
      </c>
      <c r="K18" s="20">
        <f>Inventory!K18</f>
        <v>0</v>
      </c>
      <c r="L18" s="35">
        <f>Inventory!L18</f>
        <v>150</v>
      </c>
      <c r="M18" s="20">
        <f>Inventory!M18</f>
        <v>129</v>
      </c>
      <c r="N18" s="39"/>
      <c r="O18" s="30"/>
      <c r="P18" s="30"/>
      <c r="Q18" s="30"/>
    </row>
    <row r="19" spans="1:17" s="31" customFormat="1" ht="30" customHeight="1" x14ac:dyDescent="0.55000000000000004">
      <c r="A19" s="20" t="str">
        <f>Inventory!A19</f>
        <v>Allstate</v>
      </c>
      <c r="B19" s="20">
        <f>Inventory!B19</f>
        <v>0</v>
      </c>
      <c r="C19" s="20" t="str">
        <f>Inventory!C19</f>
        <v>FBW542-YE/GO</v>
      </c>
      <c r="D19" s="20" t="str">
        <f>Inventory!D19</f>
        <v>22" Witch Hazel Spray YE/GO</v>
      </c>
      <c r="E19" s="20" t="str">
        <f>Inventory!E19</f>
        <v>Leah Marie</v>
      </c>
      <c r="F19" s="20">
        <f>Inventory!F19</f>
        <v>0</v>
      </c>
      <c r="G19" s="20">
        <f>Inventory!G19</f>
        <v>0</v>
      </c>
      <c r="H19" s="20">
        <f>Inventory!H19</f>
        <v>0</v>
      </c>
      <c r="I19" s="20">
        <f>Inventory!I19</f>
        <v>0</v>
      </c>
      <c r="J19" s="20">
        <f>Inventory!J19</f>
        <v>0</v>
      </c>
      <c r="K19" s="20">
        <f>Inventory!K19</f>
        <v>0</v>
      </c>
      <c r="L19" s="35">
        <f>Inventory!L19</f>
        <v>0</v>
      </c>
      <c r="M19" s="20">
        <f>Inventory!M19</f>
        <v>12</v>
      </c>
      <c r="N19" s="39"/>
      <c r="O19" s="30"/>
      <c r="P19" s="30"/>
      <c r="Q19" s="30"/>
    </row>
    <row r="20" spans="1:17" s="31" customFormat="1" ht="30" customHeight="1" x14ac:dyDescent="0.55000000000000004">
      <c r="A20" s="20" t="str">
        <f>Inventory!A20</f>
        <v>Allstate</v>
      </c>
      <c r="B20" s="20">
        <f>Inventory!B20</f>
        <v>33849086706</v>
      </c>
      <c r="C20" s="20" t="str">
        <f>Inventory!C20</f>
        <v>FSA049-CR</v>
      </c>
      <c r="D20" s="20" t="str">
        <f>Inventory!D20</f>
        <v>26" Anemone Spray x3 CR</v>
      </c>
      <c r="E20" s="20" t="str">
        <f>Inventory!E20</f>
        <v>Tomi</v>
      </c>
      <c r="F20" s="20">
        <f>Inventory!F20</f>
        <v>0</v>
      </c>
      <c r="G20" s="20">
        <f>Inventory!G20</f>
        <v>0</v>
      </c>
      <c r="H20" s="20">
        <f>Inventory!H20</f>
        <v>0</v>
      </c>
      <c r="I20" s="20">
        <f>Inventory!I20</f>
        <v>0</v>
      </c>
      <c r="J20" s="20">
        <f>Inventory!J20</f>
        <v>0</v>
      </c>
      <c r="K20" s="20">
        <f>Inventory!K20</f>
        <v>0</v>
      </c>
      <c r="L20" s="35">
        <f>Inventory!L20</f>
        <v>190</v>
      </c>
      <c r="M20" s="20">
        <f>Inventory!M20</f>
        <v>190</v>
      </c>
      <c r="N20" s="39"/>
      <c r="O20" s="30"/>
      <c r="P20" s="30"/>
      <c r="Q20" s="30"/>
    </row>
    <row r="21" spans="1:17" s="31" customFormat="1" ht="30" customHeight="1" x14ac:dyDescent="0.55000000000000004">
      <c r="A21" s="20" t="str">
        <f>Inventory!A21</f>
        <v>Allstate</v>
      </c>
      <c r="B21" s="20">
        <f>Inventory!B21</f>
        <v>33849615944</v>
      </c>
      <c r="C21" s="20" t="str">
        <f>Inventory!C21</f>
        <v>FSA453-PU/TT</v>
      </c>
      <c r="D21" s="20" t="str">
        <f>Inventory!D21</f>
        <v>29" Berry Allium Spray x3 PU/TT</v>
      </c>
      <c r="E21" s="20" t="str">
        <f>Inventory!E21</f>
        <v>Taylor Lynn</v>
      </c>
      <c r="F21" s="20">
        <f>Inventory!F21</f>
        <v>0</v>
      </c>
      <c r="G21" s="20">
        <f>Inventory!G21</f>
        <v>0</v>
      </c>
      <c r="H21" s="20">
        <f>Inventory!H21</f>
        <v>0</v>
      </c>
      <c r="I21" s="20">
        <f>Inventory!I21</f>
        <v>0</v>
      </c>
      <c r="J21" s="20">
        <f>Inventory!J21</f>
        <v>0</v>
      </c>
      <c r="K21" s="20">
        <f>Inventory!K21</f>
        <v>0</v>
      </c>
      <c r="L21" s="35">
        <f>Inventory!L21</f>
        <v>6</v>
      </c>
      <c r="M21" s="20">
        <f>Inventory!M21</f>
        <v>78</v>
      </c>
      <c r="N21" s="39"/>
      <c r="O21" s="30"/>
      <c r="P21" s="30"/>
      <c r="Q21" s="30"/>
    </row>
    <row r="22" spans="1:17" s="31" customFormat="1" ht="30" customHeight="1" x14ac:dyDescent="0.55000000000000004">
      <c r="A22" s="20" t="str">
        <f>Inventory!A22</f>
        <v>Allstate</v>
      </c>
      <c r="B22" s="20">
        <f>Inventory!B22</f>
        <v>33849554625</v>
      </c>
      <c r="C22" s="20" t="str">
        <f>Inventory!C22</f>
        <v>FSA563-PU</v>
      </c>
      <c r="D22" s="20" t="str">
        <f>Inventory!D22</f>
        <v>29" Allium Spray PU</v>
      </c>
      <c r="E22" s="20" t="str">
        <f>Inventory!E22</f>
        <v>Tiffany</v>
      </c>
      <c r="F22" s="20">
        <f>Inventory!F22</f>
        <v>0</v>
      </c>
      <c r="G22" s="20">
        <f>Inventory!G22</f>
        <v>0</v>
      </c>
      <c r="H22" s="20">
        <f>Inventory!H22</f>
        <v>0</v>
      </c>
      <c r="I22" s="20">
        <f>Inventory!I22</f>
        <v>0</v>
      </c>
      <c r="J22" s="20">
        <f>Inventory!J22</f>
        <v>0</v>
      </c>
      <c r="K22" s="20">
        <f>Inventory!K22</f>
        <v>0</v>
      </c>
      <c r="L22" s="35">
        <f>Inventory!L22</f>
        <v>11</v>
      </c>
      <c r="M22" s="20">
        <f>Inventory!M22</f>
        <v>151</v>
      </c>
      <c r="N22" s="39"/>
      <c r="O22" s="30"/>
      <c r="P22" s="30"/>
      <c r="Q22" s="30"/>
    </row>
    <row r="23" spans="1:17" s="31" customFormat="1" ht="30" customHeight="1" x14ac:dyDescent="0.55000000000000004">
      <c r="A23" s="20" t="str">
        <f>Inventory!A23</f>
        <v>Allstate</v>
      </c>
      <c r="B23" s="20">
        <f>Inventory!B23</f>
        <v>33849340747</v>
      </c>
      <c r="C23" s="20" t="str">
        <f>Inventory!C23</f>
        <v xml:space="preserve">FSB009-BL   </v>
      </c>
      <c r="D23" s="20" t="str">
        <f>Inventory!D23</f>
        <v xml:space="preserve">25"BERRY SPRAY X5 BL          </v>
      </c>
      <c r="E23" s="20" t="str">
        <f>Inventory!E23</f>
        <v>Aubrey Clara</v>
      </c>
      <c r="F23" s="20">
        <f>Inventory!F23</f>
        <v>0</v>
      </c>
      <c r="G23" s="20">
        <f>Inventory!G23</f>
        <v>0</v>
      </c>
      <c r="H23" s="20">
        <f>Inventory!H23</f>
        <v>0</v>
      </c>
      <c r="I23" s="20">
        <f>Inventory!I23</f>
        <v>0</v>
      </c>
      <c r="J23" s="20">
        <f>Inventory!J23</f>
        <v>0</v>
      </c>
      <c r="K23" s="20">
        <f>Inventory!K23</f>
        <v>0</v>
      </c>
      <c r="L23" s="35">
        <f>Inventory!L23</f>
        <v>63</v>
      </c>
      <c r="M23" s="20">
        <f>Inventory!M23</f>
        <v>63</v>
      </c>
      <c r="N23" s="39"/>
      <c r="O23" s="30"/>
      <c r="P23" s="30"/>
      <c r="Q23" s="30"/>
    </row>
    <row r="24" spans="1:17" s="31" customFormat="1" ht="30" customHeight="1" x14ac:dyDescent="0.55000000000000004">
      <c r="A24" s="20" t="str">
        <f>Inventory!A24</f>
        <v>Allstate</v>
      </c>
      <c r="B24" s="20">
        <f>Inventory!B24</f>
        <v>33849340853</v>
      </c>
      <c r="C24" s="20" t="str">
        <f>Inventory!C24</f>
        <v xml:space="preserve">FSB030-GR   </v>
      </c>
      <c r="D24" s="20" t="str">
        <f>Inventory!D24</f>
        <v xml:space="preserve">20"LEUCADENDRON BERRY SPRAY   </v>
      </c>
      <c r="E24" s="20" t="str">
        <f>Inventory!E24</f>
        <v>Clara Yvonne</v>
      </c>
      <c r="F24" s="20">
        <f>Inventory!F24</f>
        <v>0</v>
      </c>
      <c r="G24" s="20">
        <f>Inventory!G24</f>
        <v>0</v>
      </c>
      <c r="H24" s="20">
        <f>Inventory!H24</f>
        <v>0</v>
      </c>
      <c r="I24" s="20">
        <f>Inventory!I24</f>
        <v>0</v>
      </c>
      <c r="J24" s="20">
        <f>Inventory!J24</f>
        <v>0</v>
      </c>
      <c r="K24" s="20">
        <f>Inventory!K24</f>
        <v>0</v>
      </c>
      <c r="L24" s="35">
        <f>Inventory!L24</f>
        <v>90</v>
      </c>
      <c r="M24" s="20">
        <f>Inventory!M24</f>
        <v>90</v>
      </c>
      <c r="N24" s="39"/>
      <c r="O24" s="30"/>
      <c r="P24" s="30"/>
      <c r="Q24" s="30"/>
    </row>
    <row r="25" spans="1:17" s="31" customFormat="1" ht="30" customHeight="1" x14ac:dyDescent="0.55000000000000004">
      <c r="A25" s="20" t="str">
        <f>Inventory!A25</f>
        <v>Allstate</v>
      </c>
      <c r="B25" s="20">
        <f>Inventory!B25</f>
        <v>33849915082</v>
      </c>
      <c r="C25" s="20" t="str">
        <f>Inventory!C25</f>
        <v>FSB202-BL</v>
      </c>
      <c r="D25" s="20" t="str">
        <f>Inventory!D25</f>
        <v xml:space="preserve">27"BABY BLOSSOM SPRAY X6 BL   </v>
      </c>
      <c r="E25" s="20" t="str">
        <f>Inventory!E25</f>
        <v>Kendall</v>
      </c>
      <c r="F25" s="20">
        <f>Inventory!F25</f>
        <v>0</v>
      </c>
      <c r="G25" s="20">
        <f>Inventory!G25</f>
        <v>0</v>
      </c>
      <c r="H25" s="20">
        <f>Inventory!H25</f>
        <v>0</v>
      </c>
      <c r="I25" s="20">
        <f>Inventory!I25</f>
        <v>0</v>
      </c>
      <c r="J25" s="20">
        <f>Inventory!J25</f>
        <v>0</v>
      </c>
      <c r="K25" s="20">
        <f>Inventory!K25</f>
        <v>0</v>
      </c>
      <c r="L25" s="35">
        <f>Inventory!L25</f>
        <v>169</v>
      </c>
      <c r="M25" s="20">
        <f>Inventory!M25</f>
        <v>169</v>
      </c>
      <c r="N25" s="39"/>
      <c r="O25" s="30"/>
      <c r="P25" s="30"/>
      <c r="Q25" s="30"/>
    </row>
    <row r="26" spans="1:17" s="31" customFormat="1" ht="30" customHeight="1" x14ac:dyDescent="0.55000000000000004">
      <c r="A26" s="20" t="str">
        <f>Inventory!A26</f>
        <v>Allstate</v>
      </c>
      <c r="B26" s="20">
        <f>Inventory!B26</f>
        <v>33849241242</v>
      </c>
      <c r="C26" s="20" t="str">
        <f>Inventory!C26</f>
        <v xml:space="preserve">FSB202-PU   </v>
      </c>
      <c r="D26" s="20" t="str">
        <f>Inventory!D26</f>
        <v xml:space="preserve">27"BABY BLOSSOM SPRAY X6 PU   </v>
      </c>
      <c r="E26" s="20" t="str">
        <f>Inventory!E26</f>
        <v>Leah Marie</v>
      </c>
      <c r="F26" s="20">
        <f>Inventory!F26</f>
        <v>0</v>
      </c>
      <c r="G26" s="20">
        <f>Inventory!G26</f>
        <v>0</v>
      </c>
      <c r="H26" s="20">
        <f>Inventory!H26</f>
        <v>0</v>
      </c>
      <c r="I26" s="20">
        <f>Inventory!I26</f>
        <v>0</v>
      </c>
      <c r="J26" s="20">
        <f>Inventory!J26</f>
        <v>0</v>
      </c>
      <c r="K26" s="20">
        <f>Inventory!K26</f>
        <v>0</v>
      </c>
      <c r="L26" s="35">
        <f>Inventory!L26</f>
        <v>25</v>
      </c>
      <c r="M26" s="20">
        <f>Inventory!M26</f>
        <v>142</v>
      </c>
      <c r="N26" s="39"/>
      <c r="O26" s="30"/>
      <c r="P26" s="30"/>
      <c r="Q26" s="30"/>
    </row>
    <row r="27" spans="1:17" s="31" customFormat="1" ht="30" customHeight="1" x14ac:dyDescent="0.55000000000000004">
      <c r="A27" s="20" t="str">
        <f>Inventory!A27</f>
        <v>Allstate</v>
      </c>
      <c r="B27" s="20">
        <f>Inventory!B27</f>
        <v>33849241259</v>
      </c>
      <c r="C27" s="20" t="str">
        <f>Inventory!C27</f>
        <v xml:space="preserve">FSB202-WH </v>
      </c>
      <c r="D27" s="20" t="str">
        <f>Inventory!D27</f>
        <v xml:space="preserve">27"BABY BLOSSOM SPRAY X6 WH  </v>
      </c>
      <c r="E27" s="20" t="str">
        <f>Inventory!E27</f>
        <v>Aubrey Clara</v>
      </c>
      <c r="F27" s="20" t="str">
        <f>Inventory!F27</f>
        <v>Tomi</v>
      </c>
      <c r="G27" s="20">
        <f>Inventory!G27</f>
        <v>0</v>
      </c>
      <c r="H27" s="20">
        <f>Inventory!H27</f>
        <v>0</v>
      </c>
      <c r="I27" s="20">
        <f>Inventory!I27</f>
        <v>0</v>
      </c>
      <c r="J27" s="20">
        <f>Inventory!J27</f>
        <v>0</v>
      </c>
      <c r="K27" s="20">
        <f>Inventory!K27</f>
        <v>0</v>
      </c>
      <c r="L27" s="35">
        <f>Inventory!L27</f>
        <v>91</v>
      </c>
      <c r="M27" s="20">
        <f>Inventory!M27</f>
        <v>211</v>
      </c>
      <c r="N27" s="39"/>
      <c r="O27" s="30"/>
      <c r="P27" s="30"/>
      <c r="Q27" s="30"/>
    </row>
    <row r="28" spans="1:17" s="31" customFormat="1" ht="30" customHeight="1" x14ac:dyDescent="0.55000000000000004">
      <c r="A28" s="20" t="str">
        <f>Inventory!A28</f>
        <v>Allstate</v>
      </c>
      <c r="B28" s="20">
        <f>Inventory!B28</f>
        <v>33849241273</v>
      </c>
      <c r="C28" s="20" t="str">
        <f>Inventory!C28</f>
        <v>FSB202-YE</v>
      </c>
      <c r="D28" s="20" t="str">
        <f>Inventory!D28</f>
        <v>27" Baby Blossom Spray x6 YE</v>
      </c>
      <c r="E28" s="20" t="str">
        <f>Inventory!E28</f>
        <v>Tomi</v>
      </c>
      <c r="F28" s="20">
        <f>Inventory!F28</f>
        <v>0</v>
      </c>
      <c r="G28" s="20">
        <f>Inventory!G28</f>
        <v>0</v>
      </c>
      <c r="H28" s="20">
        <f>Inventory!H28</f>
        <v>0</v>
      </c>
      <c r="I28" s="20">
        <f>Inventory!I28</f>
        <v>0</v>
      </c>
      <c r="J28" s="20">
        <f>Inventory!J28</f>
        <v>0</v>
      </c>
      <c r="K28" s="20">
        <f>Inventory!K28</f>
        <v>0</v>
      </c>
      <c r="L28" s="35">
        <f>Inventory!L28</f>
        <v>178</v>
      </c>
      <c r="M28" s="20">
        <f>Inventory!M28</f>
        <v>178</v>
      </c>
      <c r="N28" s="39"/>
      <c r="O28" s="30"/>
      <c r="P28" s="30"/>
      <c r="Q28" s="30"/>
    </row>
    <row r="29" spans="1:17" s="31" customFormat="1" ht="30" customHeight="1" x14ac:dyDescent="0.55000000000000004">
      <c r="A29" s="20" t="str">
        <f>Inventory!A29</f>
        <v>Allstate</v>
      </c>
      <c r="B29" s="20">
        <f>Inventory!B29</f>
        <v>33849340952</v>
      </c>
      <c r="C29" s="20" t="str">
        <f>Inventory!C29</f>
        <v>FSB204-CR/GY</v>
      </c>
      <c r="D29" s="20" t="str">
        <f>Inventory!D29</f>
        <v xml:space="preserve">19.5"BRUNIA SPRAY X7 CR/GY    </v>
      </c>
      <c r="E29" s="20" t="str">
        <f>Inventory!E29</f>
        <v>Sylvia</v>
      </c>
      <c r="F29" s="20">
        <f>Inventory!F29</f>
        <v>0</v>
      </c>
      <c r="G29" s="20">
        <f>Inventory!G29</f>
        <v>0</v>
      </c>
      <c r="H29" s="20">
        <f>Inventory!H29</f>
        <v>0</v>
      </c>
      <c r="I29" s="20">
        <f>Inventory!I29</f>
        <v>0</v>
      </c>
      <c r="J29" s="20">
        <f>Inventory!J29</f>
        <v>0</v>
      </c>
      <c r="K29" s="20">
        <f>Inventory!K29</f>
        <v>0</v>
      </c>
      <c r="L29" s="35">
        <f>Inventory!L29</f>
        <v>61</v>
      </c>
      <c r="M29" s="20">
        <f>Inventory!M29</f>
        <v>61</v>
      </c>
      <c r="N29" s="39"/>
      <c r="O29" s="30"/>
      <c r="P29" s="30"/>
      <c r="Q29" s="30"/>
    </row>
    <row r="30" spans="1:17" s="31" customFormat="1" ht="30" customHeight="1" x14ac:dyDescent="0.55000000000000004">
      <c r="A30" s="20" t="str">
        <f>Inventory!A30</f>
        <v>Allstate</v>
      </c>
      <c r="B30" s="20">
        <f>Inventory!B30</f>
        <v>33849951899</v>
      </c>
      <c r="C30" s="20" t="str">
        <f>Inventory!C30</f>
        <v>FSC020-BT</v>
      </c>
      <c r="D30" s="20" t="str">
        <f>Inventory!D30</f>
        <v>32" Cosmos Spray x 5 BT</v>
      </c>
      <c r="E30" s="20" t="str">
        <f>Inventory!E30</f>
        <v>Urilla</v>
      </c>
      <c r="F30" s="20">
        <f>Inventory!F30</f>
        <v>0</v>
      </c>
      <c r="G30" s="20">
        <f>Inventory!G30</f>
        <v>0</v>
      </c>
      <c r="H30" s="20">
        <f>Inventory!H30</f>
        <v>0</v>
      </c>
      <c r="I30" s="20">
        <f>Inventory!I30</f>
        <v>0</v>
      </c>
      <c r="J30" s="20">
        <f>Inventory!J30</f>
        <v>0</v>
      </c>
      <c r="K30" s="20">
        <f>Inventory!K30</f>
        <v>0</v>
      </c>
      <c r="L30" s="35">
        <f>Inventory!L30</f>
        <v>11</v>
      </c>
      <c r="M30" s="20">
        <f>Inventory!M30</f>
        <v>251</v>
      </c>
      <c r="N30" s="39"/>
      <c r="O30" s="30"/>
      <c r="P30" s="30"/>
      <c r="Q30" s="30"/>
    </row>
    <row r="31" spans="1:17" s="31" customFormat="1" ht="30" customHeight="1" x14ac:dyDescent="0.55000000000000004">
      <c r="A31" s="20" t="str">
        <f>Inventory!A31</f>
        <v>Allstate</v>
      </c>
      <c r="B31" s="20">
        <f>Inventory!B31</f>
        <v>0</v>
      </c>
      <c r="C31" s="20" t="str">
        <f>Inventory!C31</f>
        <v>FSC020-CR</v>
      </c>
      <c r="D31" s="20" t="str">
        <f>Inventory!D31</f>
        <v>32" Cosmos Spray x5 CR</v>
      </c>
      <c r="E31" s="20" t="str">
        <f>Inventory!E31</f>
        <v>Tomi</v>
      </c>
      <c r="F31" s="20">
        <f>Inventory!F31</f>
        <v>0</v>
      </c>
      <c r="G31" s="20">
        <f>Inventory!G31</f>
        <v>0</v>
      </c>
      <c r="H31" s="20">
        <f>Inventory!H31</f>
        <v>0</v>
      </c>
      <c r="I31" s="20">
        <f>Inventory!I31</f>
        <v>0</v>
      </c>
      <c r="J31" s="20">
        <f>Inventory!J31</f>
        <v>0</v>
      </c>
      <c r="K31" s="20">
        <f>Inventory!K31</f>
        <v>0</v>
      </c>
      <c r="L31" s="35">
        <f>Inventory!L31</f>
        <v>0</v>
      </c>
      <c r="M31" s="20">
        <f>Inventory!M31</f>
        <v>120</v>
      </c>
      <c r="N31" s="39"/>
      <c r="O31" s="30"/>
      <c r="P31" s="30"/>
      <c r="Q31" s="30"/>
    </row>
    <row r="32" spans="1:17" s="31" customFormat="1" ht="30" customHeight="1" x14ac:dyDescent="0.55000000000000004">
      <c r="A32" s="20" t="str">
        <f>Inventory!A32</f>
        <v>Allstate</v>
      </c>
      <c r="B32" s="20">
        <f>Inventory!B32</f>
        <v>33849922080</v>
      </c>
      <c r="C32" s="20" t="str">
        <f>Inventory!C32</f>
        <v>FSC128-BUBU</v>
      </c>
      <c r="D32" s="20" t="str">
        <f>Inventory!D32</f>
        <v xml:space="preserve">24"CHRYSANTHEMUM SPRAY BU  Burgundy </v>
      </c>
      <c r="E32" s="20" t="str">
        <f>Inventory!E32</f>
        <v xml:space="preserve"> Madeline  </v>
      </c>
      <c r="F32" s="20">
        <f>Inventory!F32</f>
        <v>0</v>
      </c>
      <c r="G32" s="20">
        <f>Inventory!G32</f>
        <v>0</v>
      </c>
      <c r="H32" s="20">
        <f>Inventory!H32</f>
        <v>0</v>
      </c>
      <c r="I32" s="20">
        <f>Inventory!I32</f>
        <v>0</v>
      </c>
      <c r="J32" s="20">
        <f>Inventory!J32</f>
        <v>0</v>
      </c>
      <c r="K32" s="20">
        <f>Inventory!K32</f>
        <v>0</v>
      </c>
      <c r="L32" s="35">
        <f>Inventory!L32</f>
        <v>7</v>
      </c>
      <c r="M32" s="20">
        <f>Inventory!M32</f>
        <v>7</v>
      </c>
      <c r="N32" s="39"/>
      <c r="O32" s="30"/>
      <c r="P32" s="30"/>
      <c r="Q32" s="30"/>
    </row>
    <row r="33" spans="1:17" s="31" customFormat="1" ht="30" customHeight="1" x14ac:dyDescent="0.55000000000000004">
      <c r="A33" s="20" t="str">
        <f>Inventory!A33</f>
        <v>Allstate</v>
      </c>
      <c r="B33" s="20">
        <f>Inventory!B33</f>
        <v>33849922080</v>
      </c>
      <c r="C33" s="20" t="str">
        <f>Inventory!C33</f>
        <v>FSC128-BURE</v>
      </c>
      <c r="D33" s="20" t="str">
        <f>Inventory!D33</f>
        <v>24"CHRYSANTHEMUM SPRAY BU     Red</v>
      </c>
      <c r="E33" s="20" t="str">
        <f>Inventory!E33</f>
        <v>Clara Yvonne</v>
      </c>
      <c r="F33" s="20">
        <f>Inventory!F33</f>
        <v>0</v>
      </c>
      <c r="G33" s="20">
        <f>Inventory!G33</f>
        <v>0</v>
      </c>
      <c r="H33" s="20">
        <f>Inventory!H33</f>
        <v>0</v>
      </c>
      <c r="I33" s="20">
        <f>Inventory!I33</f>
        <v>0</v>
      </c>
      <c r="J33" s="20">
        <f>Inventory!J33</f>
        <v>0</v>
      </c>
      <c r="K33" s="20">
        <f>Inventory!K33</f>
        <v>0</v>
      </c>
      <c r="L33" s="35">
        <f>Inventory!L33</f>
        <v>72</v>
      </c>
      <c r="M33" s="20">
        <f>Inventory!M33</f>
        <v>72</v>
      </c>
      <c r="N33" s="39"/>
      <c r="O33" s="30"/>
      <c r="P33" s="30"/>
      <c r="Q33" s="30"/>
    </row>
    <row r="34" spans="1:17" s="31" customFormat="1" ht="30" customHeight="1" x14ac:dyDescent="0.55000000000000004">
      <c r="A34" s="20" t="str">
        <f>Inventory!A34</f>
        <v>Allstate</v>
      </c>
      <c r="B34" s="20">
        <f>Inventory!B34</f>
        <v>33849921977</v>
      </c>
      <c r="C34" s="20" t="str">
        <f>Inventory!C34</f>
        <v xml:space="preserve">FSC128-WH   </v>
      </c>
      <c r="D34" s="20" t="str">
        <f>Inventory!D34</f>
        <v xml:space="preserve">24"CHRYSANTHEMUM SPRAY WH     </v>
      </c>
      <c r="E34" s="20" t="str">
        <f>Inventory!E34</f>
        <v>Clara Yvonne</v>
      </c>
      <c r="F34" s="20" t="str">
        <f>Inventory!F34</f>
        <v xml:space="preserve"> Mary Elizabeth  </v>
      </c>
      <c r="G34" s="20">
        <f>Inventory!G34</f>
        <v>0</v>
      </c>
      <c r="H34" s="20">
        <f>Inventory!H34</f>
        <v>0</v>
      </c>
      <c r="I34" s="20">
        <f>Inventory!I34</f>
        <v>0</v>
      </c>
      <c r="J34" s="20">
        <f>Inventory!J34</f>
        <v>0</v>
      </c>
      <c r="K34" s="20">
        <f>Inventory!K34</f>
        <v>0</v>
      </c>
      <c r="L34" s="35">
        <f>Inventory!L34</f>
        <v>63</v>
      </c>
      <c r="M34" s="20">
        <f>Inventory!M34</f>
        <v>51</v>
      </c>
      <c r="N34" s="39"/>
      <c r="O34" s="30"/>
      <c r="P34" s="30"/>
      <c r="Q34" s="30"/>
    </row>
    <row r="35" spans="1:17" s="31" customFormat="1" ht="30" customHeight="1" x14ac:dyDescent="0.55000000000000004">
      <c r="A35" s="20" t="str">
        <f>Inventory!A35</f>
        <v>Allstate</v>
      </c>
      <c r="B35" s="20">
        <f>Inventory!B35</f>
        <v>33849988796</v>
      </c>
      <c r="C35" s="20" t="str">
        <f>Inventory!C35</f>
        <v xml:space="preserve">FSC909-CR   </v>
      </c>
      <c r="D35" s="20" t="str">
        <f>Inventory!D35</f>
        <v xml:space="preserve">21.5"CLOVER SPRAY CR          </v>
      </c>
      <c r="E35" s="20" t="str">
        <f>Inventory!E35</f>
        <v>Lindsey Sue</v>
      </c>
      <c r="F35" s="20">
        <f>Inventory!F35</f>
        <v>0</v>
      </c>
      <c r="G35" s="20">
        <f>Inventory!G35</f>
        <v>0</v>
      </c>
      <c r="H35" s="20">
        <f>Inventory!H35</f>
        <v>0</v>
      </c>
      <c r="I35" s="20">
        <f>Inventory!I35</f>
        <v>0</v>
      </c>
      <c r="J35" s="20">
        <f>Inventory!J35</f>
        <v>0</v>
      </c>
      <c r="K35" s="20">
        <f>Inventory!K35</f>
        <v>0</v>
      </c>
      <c r="L35" s="35">
        <f>Inventory!L35</f>
        <v>49</v>
      </c>
      <c r="M35" s="20">
        <f>Inventory!M35</f>
        <v>61</v>
      </c>
      <c r="N35" s="39"/>
      <c r="O35" s="30"/>
      <c r="P35" s="30"/>
      <c r="Q35" s="30"/>
    </row>
    <row r="36" spans="1:17" s="31" customFormat="1" ht="30" customHeight="1" x14ac:dyDescent="0.55000000000000004">
      <c r="A36" s="20" t="str">
        <f>Inventory!A36</f>
        <v>Allstate</v>
      </c>
      <c r="B36" s="20">
        <f>Inventory!B36</f>
        <v>33849529326</v>
      </c>
      <c r="C36" s="20" t="str">
        <f>Inventory!C36</f>
        <v xml:space="preserve">FSC948-YE   </v>
      </c>
      <c r="D36" s="20" t="str">
        <f>Inventory!D36</f>
        <v xml:space="preserve">25"CORNFLOWER SPRAY YE        </v>
      </c>
      <c r="E36" s="20" t="str">
        <f>Inventory!E36</f>
        <v>Leah Marie</v>
      </c>
      <c r="F36" s="20">
        <f>Inventory!F36</f>
        <v>0</v>
      </c>
      <c r="G36" s="20">
        <f>Inventory!G36</f>
        <v>0</v>
      </c>
      <c r="H36" s="20">
        <f>Inventory!H36</f>
        <v>0</v>
      </c>
      <c r="I36" s="20">
        <f>Inventory!I36</f>
        <v>0</v>
      </c>
      <c r="J36" s="20">
        <f>Inventory!J36</f>
        <v>0</v>
      </c>
      <c r="K36" s="20" t="str">
        <f>Inventory!K36</f>
        <v>not</v>
      </c>
      <c r="L36" s="35">
        <f>Inventory!L36</f>
        <v>27</v>
      </c>
      <c r="M36" s="20">
        <f>Inventory!M36</f>
        <v>27</v>
      </c>
      <c r="N36" s="39"/>
      <c r="O36" s="30"/>
      <c r="P36" s="30"/>
      <c r="Q36" s="30"/>
    </row>
    <row r="37" spans="1:17" s="31" customFormat="1" ht="30" customHeight="1" x14ac:dyDescent="0.55000000000000004">
      <c r="A37" s="20" t="str">
        <f>Inventory!A37</f>
        <v>Allstate</v>
      </c>
      <c r="B37" s="20">
        <f>Inventory!B37</f>
        <v>33849961768</v>
      </c>
      <c r="C37" s="20" t="str">
        <f>Inventory!C37</f>
        <v>FSD236-CR/GR</v>
      </c>
      <c r="D37" s="20" t="str">
        <f>Inventory!D37</f>
        <v>36" Dogwood Seed Spray Cr/Gr</v>
      </c>
      <c r="E37" s="20" t="str">
        <f>Inventory!E37</f>
        <v>Leah Marie</v>
      </c>
      <c r="F37" s="20">
        <f>Inventory!F37</f>
        <v>0</v>
      </c>
      <c r="G37" s="20">
        <f>Inventory!G37</f>
        <v>0</v>
      </c>
      <c r="H37" s="20">
        <f>Inventory!H37</f>
        <v>0</v>
      </c>
      <c r="I37" s="20">
        <f>Inventory!I37</f>
        <v>0</v>
      </c>
      <c r="J37" s="20">
        <f>Inventory!J37</f>
        <v>0</v>
      </c>
      <c r="K37" s="20">
        <f>Inventory!K37</f>
        <v>0</v>
      </c>
      <c r="L37" s="35">
        <f>Inventory!L37</f>
        <v>128</v>
      </c>
      <c r="M37" s="20">
        <f>Inventory!M37</f>
        <v>128</v>
      </c>
      <c r="N37" s="39"/>
      <c r="O37" s="30"/>
      <c r="P37" s="30"/>
      <c r="Q37" s="30"/>
    </row>
    <row r="38" spans="1:17" s="31" customFormat="1" ht="30" customHeight="1" x14ac:dyDescent="0.55000000000000004">
      <c r="A38" s="20" t="str">
        <f>Inventory!A38</f>
        <v>Allstate</v>
      </c>
      <c r="B38" s="20">
        <f>Inventory!B38</f>
        <v>33849832693</v>
      </c>
      <c r="C38" s="20" t="str">
        <f>Inventory!C38</f>
        <v xml:space="preserve">FSD302-BE   </v>
      </c>
      <c r="D38" s="20" t="str">
        <f>Inventory!D38</f>
        <v xml:space="preserve">19.5"DAHLIA SPRAY BE          </v>
      </c>
      <c r="E38" s="20" t="str">
        <f>Inventory!E38</f>
        <v>Marie</v>
      </c>
      <c r="F38" s="20">
        <f>Inventory!F38</f>
        <v>0</v>
      </c>
      <c r="G38" s="20">
        <f>Inventory!G38</f>
        <v>0</v>
      </c>
      <c r="H38" s="20">
        <f>Inventory!H38</f>
        <v>0</v>
      </c>
      <c r="I38" s="20">
        <f>Inventory!I38</f>
        <v>0</v>
      </c>
      <c r="J38" s="20">
        <f>Inventory!J38</f>
        <v>0</v>
      </c>
      <c r="K38" s="20">
        <f>Inventory!K38</f>
        <v>0</v>
      </c>
      <c r="L38" s="35">
        <f>Inventory!L38</f>
        <v>88</v>
      </c>
      <c r="M38" s="20">
        <f>Inventory!M38</f>
        <v>88</v>
      </c>
      <c r="N38" s="39"/>
      <c r="O38" s="30"/>
      <c r="P38" s="30"/>
      <c r="Q38" s="30"/>
    </row>
    <row r="39" spans="1:17" s="31" customFormat="1" ht="30" customHeight="1" x14ac:dyDescent="0.55000000000000004">
      <c r="A39" s="20" t="str">
        <f>Inventory!A39</f>
        <v>Allstate</v>
      </c>
      <c r="B39" s="20">
        <f>Inventory!B39</f>
        <v>33849609967</v>
      </c>
      <c r="C39" s="20" t="str">
        <f>Inventory!C39</f>
        <v>FSE646-GR/BU</v>
      </c>
      <c r="D39" s="20" t="str">
        <f>Inventory!D39</f>
        <v xml:space="preserve">18"SEEDED EUCALY.SPRAY GR/BU  </v>
      </c>
      <c r="E39" s="20" t="str">
        <f>Inventory!E39</f>
        <v>Clara Yvonne</v>
      </c>
      <c r="F39" s="20" t="str">
        <f>Inventory!F39</f>
        <v xml:space="preserve"> Kimberly Rosebud</v>
      </c>
      <c r="G39" s="20" t="str">
        <f>Inventory!G39</f>
        <v>Kimberly Thistle</v>
      </c>
      <c r="H39" s="20">
        <f>Inventory!H39</f>
        <v>0</v>
      </c>
      <c r="I39" s="20">
        <f>Inventory!I39</f>
        <v>0</v>
      </c>
      <c r="J39" s="20">
        <f>Inventory!J39</f>
        <v>0</v>
      </c>
      <c r="K39" s="20">
        <f>Inventory!K39</f>
        <v>0</v>
      </c>
      <c r="L39" s="35">
        <f>Inventory!L39</f>
        <v>24</v>
      </c>
      <c r="M39" s="20">
        <f>Inventory!M39</f>
        <v>168</v>
      </c>
      <c r="N39" s="39"/>
      <c r="O39" s="30"/>
      <c r="P39" s="30"/>
      <c r="Q39" s="30"/>
    </row>
    <row r="40" spans="1:17" s="31" customFormat="1" ht="30" customHeight="1" x14ac:dyDescent="0.55000000000000004">
      <c r="A40" s="20" t="str">
        <f>Inventory!A40</f>
        <v>Allstate</v>
      </c>
      <c r="B40" s="20">
        <f>Inventory!B40</f>
        <v>33849102659</v>
      </c>
      <c r="C40" s="20" t="str">
        <f>Inventory!C40</f>
        <v>FSE716-GR</v>
      </c>
      <c r="D40" s="20" t="str">
        <f>Inventory!D40</f>
        <v>24" ERYNGIUM SPRAY GR</v>
      </c>
      <c r="E40" s="22" t="str">
        <f>Inventory!E40</f>
        <v>Mary Elizabeth</v>
      </c>
      <c r="F40" s="20" t="str">
        <f>Inventory!F40</f>
        <v>Whitney</v>
      </c>
      <c r="G40" s="20">
        <f>Inventory!G40</f>
        <v>0</v>
      </c>
      <c r="H40" s="20">
        <f>Inventory!H40</f>
        <v>0</v>
      </c>
      <c r="I40" s="20">
        <f>Inventory!I40</f>
        <v>0</v>
      </c>
      <c r="J40" s="20">
        <f>Inventory!J40</f>
        <v>0</v>
      </c>
      <c r="K40" s="20">
        <f>Inventory!K40</f>
        <v>0</v>
      </c>
      <c r="L40" s="35">
        <f>Inventory!L40</f>
        <v>137</v>
      </c>
      <c r="M40" s="20">
        <f>Inventory!M40</f>
        <v>137</v>
      </c>
      <c r="N40" s="39"/>
      <c r="O40" s="30"/>
      <c r="P40" s="30"/>
      <c r="Q40" s="30"/>
    </row>
    <row r="41" spans="1:17" s="31" customFormat="1" ht="30" customHeight="1" x14ac:dyDescent="0.55000000000000004">
      <c r="A41" s="20" t="str">
        <f>Inventory!A41</f>
        <v>Allstate</v>
      </c>
      <c r="B41" s="20">
        <f>Inventory!B41</f>
        <v>33849783865</v>
      </c>
      <c r="C41" s="20" t="str">
        <f>Inventory!C41</f>
        <v xml:space="preserve">FSF147-CR   </v>
      </c>
      <c r="D41" s="20" t="str">
        <f>Inventory!D41</f>
        <v xml:space="preserve">30"FIELD FLOWER SPRAY CR      </v>
      </c>
      <c r="E41" s="20" t="str">
        <f>Inventory!E41</f>
        <v>Aubrey Clara</v>
      </c>
      <c r="F41" s="20">
        <f>Inventory!F41</f>
        <v>0</v>
      </c>
      <c r="G41" s="20">
        <f>Inventory!G41</f>
        <v>0</v>
      </c>
      <c r="H41" s="20">
        <f>Inventory!H41</f>
        <v>0</v>
      </c>
      <c r="I41" s="20">
        <f>Inventory!I41</f>
        <v>0</v>
      </c>
      <c r="J41" s="20">
        <f>Inventory!J41</f>
        <v>0</v>
      </c>
      <c r="K41" s="20">
        <f>Inventory!K41</f>
        <v>0</v>
      </c>
      <c r="L41" s="35">
        <f>Inventory!L41</f>
        <v>13</v>
      </c>
      <c r="M41" s="20">
        <f>Inventory!M41</f>
        <v>13</v>
      </c>
      <c r="N41" s="39"/>
      <c r="O41" s="30"/>
      <c r="P41" s="30"/>
      <c r="Q41" s="30"/>
    </row>
    <row r="42" spans="1:17" s="31" customFormat="1" ht="30" customHeight="1" x14ac:dyDescent="0.55000000000000004">
      <c r="A42" s="20" t="str">
        <f>Inventory!A42</f>
        <v>Allstate</v>
      </c>
      <c r="B42" s="20">
        <f>Inventory!B42</f>
        <v>33849889222</v>
      </c>
      <c r="C42" s="20" t="str">
        <f>Inventory!C42</f>
        <v xml:space="preserve">FSF467-BE   </v>
      </c>
      <c r="D42" s="20" t="str">
        <f>Inventory!D42</f>
        <v xml:space="preserve">36"FOXTAIL GRASS SPRAY BE     </v>
      </c>
      <c r="E42" s="20" t="str">
        <f>Inventory!E42</f>
        <v>Eliza</v>
      </c>
      <c r="F42" s="20" t="str">
        <f>Inventory!F42</f>
        <v xml:space="preserve"> Marie  </v>
      </c>
      <c r="G42" s="20">
        <f>Inventory!G42</f>
        <v>0</v>
      </c>
      <c r="H42" s="20">
        <f>Inventory!H42</f>
        <v>0</v>
      </c>
      <c r="I42" s="20">
        <f>Inventory!I42</f>
        <v>0</v>
      </c>
      <c r="J42" s="20">
        <f>Inventory!J42</f>
        <v>0</v>
      </c>
      <c r="K42" s="20">
        <f>Inventory!K42</f>
        <v>0</v>
      </c>
      <c r="L42" s="35">
        <f>Inventory!L42</f>
        <v>67</v>
      </c>
      <c r="M42" s="20">
        <f>Inventory!M42</f>
        <v>187</v>
      </c>
      <c r="N42" s="39"/>
      <c r="O42" s="30"/>
      <c r="P42" s="30"/>
      <c r="Q42" s="30"/>
    </row>
    <row r="43" spans="1:17" s="31" customFormat="1" ht="30" customHeight="1" x14ac:dyDescent="0.55000000000000004">
      <c r="A43" s="20" t="str">
        <f>Inventory!A43</f>
        <v>Allstate</v>
      </c>
      <c r="B43" s="20">
        <f>Inventory!B43</f>
        <v>33849921946</v>
      </c>
      <c r="C43" s="20" t="str">
        <f>Inventory!C43</f>
        <v xml:space="preserve">FSG001-WH   </v>
      </c>
      <c r="D43" s="20" t="str">
        <f>Inventory!D43</f>
        <v xml:space="preserve">27"GYPSOPHILA SPRAY X4 WH     </v>
      </c>
      <c r="E43" s="20" t="str">
        <f>Inventory!E43</f>
        <v>Corsage</v>
      </c>
      <c r="F43" s="20">
        <f>Inventory!F43</f>
        <v>0</v>
      </c>
      <c r="G43" s="20">
        <f>Inventory!G43</f>
        <v>0</v>
      </c>
      <c r="H43" s="20">
        <f>Inventory!H43</f>
        <v>0</v>
      </c>
      <c r="I43" s="20">
        <f>Inventory!I43</f>
        <v>0</v>
      </c>
      <c r="J43" s="20">
        <f>Inventory!J43</f>
        <v>0</v>
      </c>
      <c r="K43" s="20">
        <f>Inventory!K43</f>
        <v>0</v>
      </c>
      <c r="L43" s="35">
        <f>Inventory!L43</f>
        <v>4</v>
      </c>
      <c r="M43" s="20">
        <f>Inventory!M43</f>
        <v>4</v>
      </c>
      <c r="N43" s="39"/>
      <c r="O43" s="30"/>
      <c r="P43" s="30"/>
      <c r="Q43" s="30"/>
    </row>
    <row r="44" spans="1:17" s="31" customFormat="1" ht="30" customHeight="1" x14ac:dyDescent="0.55000000000000004">
      <c r="A44" s="20" t="str">
        <f>Inventory!A44</f>
        <v>Allstate</v>
      </c>
      <c r="B44" s="20">
        <f>Inventory!B44</f>
        <v>33849892123</v>
      </c>
      <c r="C44" s="20" t="str">
        <f>Inventory!C44</f>
        <v>FSG-332 IV</v>
      </c>
      <c r="D44" s="20" t="str">
        <f>Inventory!D44</f>
        <v>33" Pampas Grass Spray</v>
      </c>
      <c r="E44" s="20" t="str">
        <f>Inventory!E44</f>
        <v>Madeline</v>
      </c>
      <c r="F44" s="20">
        <f>Inventory!F44</f>
        <v>0</v>
      </c>
      <c r="G44" s="20">
        <f>Inventory!G44</f>
        <v>0</v>
      </c>
      <c r="H44" s="20">
        <f>Inventory!H44</f>
        <v>0</v>
      </c>
      <c r="I44" s="20">
        <f>Inventory!I44</f>
        <v>0</v>
      </c>
      <c r="J44" s="20">
        <f>Inventory!J44</f>
        <v>0</v>
      </c>
      <c r="K44" s="20">
        <f>Inventory!K44</f>
        <v>0</v>
      </c>
      <c r="L44" s="35">
        <f>Inventory!L44</f>
        <v>48</v>
      </c>
      <c r="M44" s="20">
        <f>Inventory!M44</f>
        <v>48</v>
      </c>
      <c r="N44" s="39"/>
      <c r="O44" s="30"/>
      <c r="P44" s="30"/>
      <c r="Q44" s="30"/>
    </row>
    <row r="45" spans="1:17" s="31" customFormat="1" ht="30" customHeight="1" x14ac:dyDescent="0.55000000000000004">
      <c r="A45" s="20" t="str">
        <f>Inventory!A45</f>
        <v>Allstate</v>
      </c>
      <c r="B45" s="20">
        <f>Inventory!B45</f>
        <v>33849889093</v>
      </c>
      <c r="C45" s="20" t="str">
        <f>Inventory!C45</f>
        <v xml:space="preserve">FSG542-BE   </v>
      </c>
      <c r="D45" s="20" t="str">
        <f>Inventory!D45</f>
        <v xml:space="preserve">33"PAMPAS GRASS SPRAY BE      </v>
      </c>
      <c r="E45" s="20" t="str">
        <f>Inventory!E45</f>
        <v>Marie</v>
      </c>
      <c r="F45" s="20">
        <f>Inventory!F45</f>
        <v>0</v>
      </c>
      <c r="G45" s="20">
        <f>Inventory!G45</f>
        <v>0</v>
      </c>
      <c r="H45" s="20">
        <f>Inventory!H45</f>
        <v>0</v>
      </c>
      <c r="I45" s="20">
        <f>Inventory!I45</f>
        <v>0</v>
      </c>
      <c r="J45" s="20">
        <f>Inventory!J45</f>
        <v>0</v>
      </c>
      <c r="K45" s="20">
        <f>Inventory!K45</f>
        <v>0</v>
      </c>
      <c r="L45" s="35">
        <f>Inventory!L45</f>
        <v>132</v>
      </c>
      <c r="M45" s="20">
        <f>Inventory!M45</f>
        <v>132</v>
      </c>
      <c r="N45" s="39"/>
      <c r="O45" s="30"/>
      <c r="P45" s="30"/>
      <c r="Q45" s="30"/>
    </row>
    <row r="46" spans="1:17" s="31" customFormat="1" ht="30" customHeight="1" x14ac:dyDescent="0.55000000000000004">
      <c r="A46" s="20" t="str">
        <f>Inventory!A46</f>
        <v>Allstate</v>
      </c>
      <c r="B46" s="20">
        <f>Inventory!B46</f>
        <v>33849889123</v>
      </c>
      <c r="C46" s="20" t="str">
        <f>Inventory!C46</f>
        <v xml:space="preserve">FSG542-BS   </v>
      </c>
      <c r="D46" s="20" t="str">
        <f>Inventory!D46</f>
        <v xml:space="preserve">33"PAMPAS GRASS SPRAY BS      </v>
      </c>
      <c r="E46" s="20" t="str">
        <f>Inventory!E46</f>
        <v>Whitney</v>
      </c>
      <c r="F46" s="20">
        <f>Inventory!F46</f>
        <v>0</v>
      </c>
      <c r="G46" s="20">
        <f>Inventory!G46</f>
        <v>0</v>
      </c>
      <c r="H46" s="20">
        <f>Inventory!H46</f>
        <v>0</v>
      </c>
      <c r="I46" s="20">
        <f>Inventory!I46</f>
        <v>0</v>
      </c>
      <c r="J46" s="20">
        <f>Inventory!J46</f>
        <v>0</v>
      </c>
      <c r="K46" s="20">
        <f>Inventory!K46</f>
        <v>0</v>
      </c>
      <c r="L46" s="35">
        <f>Inventory!L46</f>
        <v>214</v>
      </c>
      <c r="M46" s="20">
        <f>Inventory!M46</f>
        <v>214</v>
      </c>
      <c r="N46" s="39"/>
      <c r="O46" s="30"/>
      <c r="P46" s="30"/>
      <c r="Q46" s="30"/>
    </row>
    <row r="47" spans="1:17" s="31" customFormat="1" ht="30" customHeight="1" x14ac:dyDescent="0.55000000000000004">
      <c r="A47" s="20" t="str">
        <f>Inventory!A47</f>
        <v>Allstate</v>
      </c>
      <c r="B47" s="20">
        <f>Inventory!B47</f>
        <v>33849169553</v>
      </c>
      <c r="C47" s="20" t="str">
        <f>Inventory!C47</f>
        <v>FSG555-BS</v>
      </c>
      <c r="D47" s="20" t="str">
        <f>Inventory!D47</f>
        <v>28" Pampas Grass Spray</v>
      </c>
      <c r="E47" s="20" t="str">
        <f>Inventory!E47</f>
        <v>Whitney</v>
      </c>
      <c r="F47" s="20">
        <f>Inventory!F47</f>
        <v>0</v>
      </c>
      <c r="G47" s="20">
        <f>Inventory!G47</f>
        <v>0</v>
      </c>
      <c r="H47" s="20">
        <f>Inventory!H47</f>
        <v>0</v>
      </c>
      <c r="I47" s="20">
        <f>Inventory!I47</f>
        <v>0</v>
      </c>
      <c r="J47" s="20">
        <f>Inventory!J47</f>
        <v>0</v>
      </c>
      <c r="K47" s="20" t="str">
        <f>Inventory!K47</f>
        <v>not</v>
      </c>
      <c r="L47" s="35">
        <f>Inventory!L47</f>
        <v>47</v>
      </c>
      <c r="M47" s="20">
        <f>Inventory!M47</f>
        <v>47</v>
      </c>
      <c r="N47" s="39"/>
      <c r="O47" s="30"/>
      <c r="P47" s="30"/>
      <c r="Q47" s="30"/>
    </row>
    <row r="48" spans="1:17" s="31" customFormat="1" ht="30" customHeight="1" x14ac:dyDescent="0.55000000000000004">
      <c r="A48" s="20" t="str">
        <f>Inventory!A48</f>
        <v>Allstate</v>
      </c>
      <c r="B48" s="20">
        <f>Inventory!B48</f>
        <v>33849111132</v>
      </c>
      <c r="C48" s="20" t="str">
        <f>Inventory!C48</f>
        <v xml:space="preserve">FSG627-BE   </v>
      </c>
      <c r="D48" s="20" t="str">
        <f>Inventory!D48</f>
        <v xml:space="preserve">18"REED GRASS SPRAY BE        </v>
      </c>
      <c r="E48" s="20" t="str">
        <f>Inventory!E48</f>
        <v>Madeline</v>
      </c>
      <c r="F48" s="20" t="str">
        <f>Inventory!F48</f>
        <v>Marie</v>
      </c>
      <c r="G48" s="20">
        <f>Inventory!G48</f>
        <v>0</v>
      </c>
      <c r="H48" s="20">
        <f>Inventory!H48</f>
        <v>0</v>
      </c>
      <c r="I48" s="20">
        <f>Inventory!I48</f>
        <v>0</v>
      </c>
      <c r="J48" s="20">
        <f>Inventory!J48</f>
        <v>0</v>
      </c>
      <c r="K48" s="20">
        <f>Inventory!K48</f>
        <v>0</v>
      </c>
      <c r="L48" s="35">
        <f>Inventory!L48</f>
        <v>129</v>
      </c>
      <c r="M48" s="20">
        <f>Inventory!M48</f>
        <v>129</v>
      </c>
      <c r="N48" s="39"/>
      <c r="O48" s="30"/>
      <c r="P48" s="30"/>
      <c r="Q48" s="30"/>
    </row>
    <row r="49" spans="1:17" s="31" customFormat="1" ht="30" customHeight="1" x14ac:dyDescent="0.55000000000000004">
      <c r="A49" s="20" t="str">
        <f>Inventory!A49</f>
        <v>Allstate</v>
      </c>
      <c r="B49" s="20">
        <f>Inventory!B49</f>
        <v>33849982749</v>
      </c>
      <c r="C49" s="20" t="str">
        <f>Inventory!C49</f>
        <v xml:space="preserve">FSH149-WH   </v>
      </c>
      <c r="D49" s="20" t="str">
        <f>Inventory!D49</f>
        <v xml:space="preserve">15"HYDRANGEA SPRAY WH         </v>
      </c>
      <c r="E49" s="20" t="str">
        <f>Inventory!E49</f>
        <v>Mary Elizabeth</v>
      </c>
      <c r="F49" s="20">
        <f>Inventory!F49</f>
        <v>0</v>
      </c>
      <c r="G49" s="20">
        <f>Inventory!G49</f>
        <v>0</v>
      </c>
      <c r="H49" s="20">
        <f>Inventory!H49</f>
        <v>0</v>
      </c>
      <c r="I49" s="20">
        <f>Inventory!I49</f>
        <v>0</v>
      </c>
      <c r="J49" s="20">
        <f>Inventory!J49</f>
        <v>0</v>
      </c>
      <c r="K49" s="20" t="str">
        <f>Inventory!K49</f>
        <v>not</v>
      </c>
      <c r="L49" s="35">
        <f>Inventory!L49</f>
        <v>93</v>
      </c>
      <c r="M49" s="20">
        <f>Inventory!M49</f>
        <v>86</v>
      </c>
      <c r="N49" s="39"/>
      <c r="O49" s="30"/>
      <c r="P49" s="30"/>
      <c r="Q49" s="30"/>
    </row>
    <row r="50" spans="1:17" s="31" customFormat="1" ht="30" customHeight="1" x14ac:dyDescent="0.55000000000000004">
      <c r="A50" s="20" t="str">
        <f>Inventory!A50</f>
        <v>Allstate</v>
      </c>
      <c r="B50" s="20">
        <f>Inventory!B50</f>
        <v>33849931433</v>
      </c>
      <c r="C50" s="20" t="str">
        <f>Inventory!C50</f>
        <v>FSH321-CR/GR</v>
      </c>
      <c r="D50" s="20" t="str">
        <f>Inventory!D50</f>
        <v xml:space="preserve">22"HELLEBORUS SPRAY CR/GR     </v>
      </c>
      <c r="E50" s="23" t="str">
        <f>Inventory!E50</f>
        <v>Angeline</v>
      </c>
      <c r="F50" s="20" t="str">
        <f>Inventory!F50</f>
        <v>Aubrey Clara</v>
      </c>
      <c r="G50" s="20" t="str">
        <f>Inventory!G50</f>
        <v>Lindsey Sue</v>
      </c>
      <c r="H50" s="20">
        <f>Inventory!H50</f>
        <v>0</v>
      </c>
      <c r="I50" s="20">
        <f>Inventory!I50</f>
        <v>0</v>
      </c>
      <c r="J50" s="20">
        <f>Inventory!J50</f>
        <v>0</v>
      </c>
      <c r="K50" s="20">
        <f>Inventory!K50</f>
        <v>0</v>
      </c>
      <c r="L50" s="35">
        <f>Inventory!L50</f>
        <v>128</v>
      </c>
      <c r="M50" s="20">
        <f>Inventory!M50</f>
        <v>128</v>
      </c>
      <c r="N50" s="39"/>
      <c r="O50" s="30"/>
      <c r="P50" s="30"/>
      <c r="Q50" s="30"/>
    </row>
    <row r="51" spans="1:17" s="31" customFormat="1" ht="30" customHeight="1" x14ac:dyDescent="0.55000000000000004">
      <c r="A51" s="20" t="str">
        <f>Inventory!A51</f>
        <v>Allstate</v>
      </c>
      <c r="B51" s="20">
        <f>Inventory!B51</f>
        <v>33849983159</v>
      </c>
      <c r="C51" s="20" t="str">
        <f>Inventory!C51</f>
        <v xml:space="preserve">FSH701-ES   </v>
      </c>
      <c r="D51" s="20" t="str">
        <f>Inventory!D51</f>
        <v xml:space="preserve">26.5"HYDRANGEA SPRAY ES       </v>
      </c>
      <c r="E51" s="20" t="str">
        <f>Inventory!E51</f>
        <v>Christa Kathleen</v>
      </c>
      <c r="F51" s="20">
        <f>Inventory!F51</f>
        <v>0</v>
      </c>
      <c r="G51" s="20">
        <f>Inventory!G51</f>
        <v>0</v>
      </c>
      <c r="H51" s="20">
        <f>Inventory!H51</f>
        <v>0</v>
      </c>
      <c r="I51" s="20">
        <f>Inventory!I51</f>
        <v>0</v>
      </c>
      <c r="J51" s="20">
        <f>Inventory!J51</f>
        <v>0</v>
      </c>
      <c r="K51" s="20">
        <f>Inventory!K51</f>
        <v>0</v>
      </c>
      <c r="L51" s="35">
        <f>Inventory!L51</f>
        <v>43</v>
      </c>
      <c r="M51" s="20">
        <f>Inventory!M51</f>
        <v>43</v>
      </c>
      <c r="N51" s="39"/>
      <c r="O51" s="30"/>
      <c r="P51" s="30"/>
      <c r="Q51" s="30"/>
    </row>
    <row r="52" spans="1:17" s="31" customFormat="1" ht="30" customHeight="1" x14ac:dyDescent="0.55000000000000004">
      <c r="A52" s="20" t="str">
        <f>Inventory!A52</f>
        <v>Allstate</v>
      </c>
      <c r="B52" s="20">
        <f>Inventory!B52</f>
        <v>33849970722</v>
      </c>
      <c r="C52" s="20" t="str">
        <f>Inventory!C52</f>
        <v>FSJ991-GR/DK</v>
      </c>
      <c r="D52" s="20" t="str">
        <f>Inventory!D52</f>
        <v>24.5" Pieris Japonica Bundle x3</v>
      </c>
      <c r="E52" s="20" t="str">
        <f>Inventory!E52</f>
        <v>Leah Marie</v>
      </c>
      <c r="F52" s="20" t="str">
        <f>Inventory!F52</f>
        <v>Tiffany</v>
      </c>
      <c r="G52" s="20" t="str">
        <f>Inventory!G52</f>
        <v>Tomi</v>
      </c>
      <c r="H52" s="20">
        <f>Inventory!H52</f>
        <v>0</v>
      </c>
      <c r="I52" s="20">
        <f>Inventory!I52</f>
        <v>0</v>
      </c>
      <c r="J52" s="20">
        <f>Inventory!J52</f>
        <v>0</v>
      </c>
      <c r="K52" s="20">
        <f>Inventory!K52</f>
        <v>0</v>
      </c>
      <c r="L52" s="35">
        <f>Inventory!L52</f>
        <v>293</v>
      </c>
      <c r="M52" s="20">
        <f>Inventory!M52</f>
        <v>292</v>
      </c>
      <c r="N52" s="39"/>
      <c r="O52" s="30"/>
      <c r="P52" s="30"/>
      <c r="Q52" s="30"/>
    </row>
    <row r="53" spans="1:17" s="31" customFormat="1" ht="30" customHeight="1" x14ac:dyDescent="0.55000000000000004">
      <c r="A53" s="20" t="str">
        <f>Inventory!A53</f>
        <v>Allstate</v>
      </c>
      <c r="B53" s="20">
        <f>Inventory!B53</f>
        <v>33849943320</v>
      </c>
      <c r="C53" s="20" t="str">
        <f>Inventory!C53</f>
        <v>FSL035-PK/CR</v>
      </c>
      <c r="D53" s="20" t="str">
        <f>Inventory!D53</f>
        <v xml:space="preserve">25"LILAC SPRAY X3 PK/CR       </v>
      </c>
      <c r="E53" s="20" t="str">
        <f>Inventory!E53</f>
        <v>Angeline</v>
      </c>
      <c r="F53" s="20">
        <f>Inventory!F53</f>
        <v>0</v>
      </c>
      <c r="G53" s="20">
        <f>Inventory!G53</f>
        <v>0</v>
      </c>
      <c r="H53" s="20">
        <f>Inventory!H53</f>
        <v>0</v>
      </c>
      <c r="I53" s="20">
        <f>Inventory!I53</f>
        <v>0</v>
      </c>
      <c r="J53" s="20">
        <f>Inventory!J53</f>
        <v>0</v>
      </c>
      <c r="K53" s="20">
        <f>Inventory!K53</f>
        <v>0</v>
      </c>
      <c r="L53" s="35">
        <f>Inventory!L53</f>
        <v>43</v>
      </c>
      <c r="M53" s="20">
        <f>Inventory!M53</f>
        <v>43</v>
      </c>
      <c r="N53" s="39"/>
      <c r="O53" s="30"/>
      <c r="P53" s="30"/>
      <c r="Q53" s="30"/>
    </row>
    <row r="54" spans="1:17" s="31" customFormat="1" ht="30" customHeight="1" x14ac:dyDescent="0.55000000000000004">
      <c r="A54" s="20" t="str">
        <f>Inventory!A54</f>
        <v>Allstate</v>
      </c>
      <c r="B54" s="20">
        <f>Inventory!B54</f>
        <v>33849102611</v>
      </c>
      <c r="C54" s="20" t="str">
        <f>Inventory!C54</f>
        <v>FSL696-CR/GR</v>
      </c>
      <c r="D54" s="20" t="str">
        <f>Inventory!D54</f>
        <v xml:space="preserve">32"LILAC BUD SPRAY CR/GR      </v>
      </c>
      <c r="E54" s="20" t="str">
        <f>Inventory!E54</f>
        <v>Angeline</v>
      </c>
      <c r="F54" s="20" t="str">
        <f>Inventory!F54</f>
        <v>Eliza</v>
      </c>
      <c r="G54" s="20">
        <f>Inventory!G54</f>
        <v>0</v>
      </c>
      <c r="H54" s="20">
        <f>Inventory!H54</f>
        <v>0</v>
      </c>
      <c r="I54" s="20">
        <f>Inventory!I54</f>
        <v>0</v>
      </c>
      <c r="J54" s="20">
        <f>Inventory!J54</f>
        <v>0</v>
      </c>
      <c r="K54" s="20">
        <f>Inventory!K54</f>
        <v>0</v>
      </c>
      <c r="L54" s="35">
        <f>Inventory!L54</f>
        <v>73</v>
      </c>
      <c r="M54" s="20">
        <f>Inventory!M54</f>
        <v>73</v>
      </c>
      <c r="N54" s="39"/>
      <c r="O54" s="30"/>
      <c r="P54" s="30"/>
      <c r="Q54" s="30"/>
    </row>
    <row r="55" spans="1:17" s="31" customFormat="1" ht="30" customHeight="1" x14ac:dyDescent="0.55000000000000004">
      <c r="A55" s="20" t="str">
        <f>Inventory!A55</f>
        <v>Allstate</v>
      </c>
      <c r="B55" s="20">
        <f>Inventory!B55</f>
        <v>0</v>
      </c>
      <c r="C55" s="20" t="str">
        <f>Inventory!C55</f>
        <v>FSM043-BU/RE</v>
      </c>
      <c r="D55" s="20" t="str">
        <f>Inventory!D55</f>
        <v xml:space="preserve">26"POMPOM MUM SPRAY  BU/RE     </v>
      </c>
      <c r="E55" s="20" t="str">
        <f>Inventory!E55</f>
        <v>Corsage</v>
      </c>
      <c r="F55" s="20">
        <f>Inventory!F55</f>
        <v>0</v>
      </c>
      <c r="G55" s="20">
        <f>Inventory!G55</f>
        <v>0</v>
      </c>
      <c r="H55" s="20">
        <f>Inventory!H55</f>
        <v>0</v>
      </c>
      <c r="I55" s="20">
        <f>Inventory!I55</f>
        <v>0</v>
      </c>
      <c r="J55" s="20">
        <f>Inventory!J55</f>
        <v>0</v>
      </c>
      <c r="K55" s="20">
        <f>Inventory!K55</f>
        <v>0</v>
      </c>
      <c r="L55" s="35">
        <f>Inventory!L55</f>
        <v>8</v>
      </c>
      <c r="M55" s="20">
        <f>Inventory!M55</f>
        <v>8</v>
      </c>
      <c r="N55" s="39"/>
      <c r="O55" s="30"/>
      <c r="P55" s="30"/>
      <c r="Q55" s="30"/>
    </row>
    <row r="56" spans="1:17" s="31" customFormat="1" ht="30" customHeight="1" x14ac:dyDescent="0.55000000000000004">
      <c r="A56" s="20" t="str">
        <f>Inventory!A56</f>
        <v>Allstate</v>
      </c>
      <c r="B56" s="20">
        <f>Inventory!B56</f>
        <v>0</v>
      </c>
      <c r="C56" s="20" t="str">
        <f>Inventory!C56</f>
        <v>FSM043-FL/OR</v>
      </c>
      <c r="D56" s="20" t="str">
        <f>Inventory!D56</f>
        <v xml:space="preserve">26"POMPOM MUM SPRAY FL/OR     </v>
      </c>
      <c r="E56" s="20" t="str">
        <f>Inventory!E56</f>
        <v>Corsage</v>
      </c>
      <c r="F56" s="20">
        <f>Inventory!F56</f>
        <v>0</v>
      </c>
      <c r="G56" s="20">
        <f>Inventory!G56</f>
        <v>0</v>
      </c>
      <c r="H56" s="20">
        <f>Inventory!H56</f>
        <v>0</v>
      </c>
      <c r="I56" s="20">
        <f>Inventory!I56</f>
        <v>0</v>
      </c>
      <c r="J56" s="20">
        <f>Inventory!J56</f>
        <v>0</v>
      </c>
      <c r="K56" s="20" t="str">
        <f>Inventory!K56</f>
        <v>not</v>
      </c>
      <c r="L56" s="35">
        <f>Inventory!L56</f>
        <v>12</v>
      </c>
      <c r="M56" s="20">
        <f>Inventory!M56</f>
        <v>12</v>
      </c>
      <c r="N56" s="39"/>
      <c r="O56" s="30"/>
      <c r="P56" s="30"/>
      <c r="Q56" s="30"/>
    </row>
    <row r="57" spans="1:17" s="31" customFormat="1" ht="30" customHeight="1" x14ac:dyDescent="0.55000000000000004">
      <c r="A57" s="20" t="str">
        <f>Inventory!A57</f>
        <v>Allstate</v>
      </c>
      <c r="B57" s="20">
        <f>Inventory!B57</f>
        <v>0</v>
      </c>
      <c r="C57" s="20" t="str">
        <f>Inventory!C57</f>
        <v>FSM354-BU</v>
      </c>
      <c r="D57" s="20" t="str">
        <f>Inventory!D57</f>
        <v>24.75" Mum Spray BU</v>
      </c>
      <c r="E57" s="20" t="str">
        <f>Inventory!E57</f>
        <v>Madeline</v>
      </c>
      <c r="F57" s="20">
        <f>Inventory!F57</f>
        <v>0</v>
      </c>
      <c r="G57" s="20">
        <f>Inventory!G57</f>
        <v>0</v>
      </c>
      <c r="H57" s="20">
        <f>Inventory!H57</f>
        <v>0</v>
      </c>
      <c r="I57" s="20">
        <f>Inventory!I57</f>
        <v>0</v>
      </c>
      <c r="J57" s="20">
        <f>Inventory!J57</f>
        <v>0</v>
      </c>
      <c r="K57" s="20">
        <f>Inventory!K57</f>
        <v>0</v>
      </c>
      <c r="L57" s="35">
        <f>Inventory!L57</f>
        <v>0</v>
      </c>
      <c r="M57" s="20">
        <f>Inventory!M57</f>
        <v>12</v>
      </c>
      <c r="N57" s="39"/>
      <c r="O57" s="30"/>
      <c r="P57" s="30"/>
      <c r="Q57" s="30"/>
    </row>
    <row r="58" spans="1:17" s="31" customFormat="1" ht="30" customHeight="1" x14ac:dyDescent="0.55000000000000004">
      <c r="A58" s="20" t="str">
        <f>Inventory!A58</f>
        <v>Allstate</v>
      </c>
      <c r="B58" s="20">
        <f>Inventory!B58</f>
        <v>33849676501</v>
      </c>
      <c r="C58" s="20" t="str">
        <f>Inventory!C58</f>
        <v xml:space="preserve">FSM426-WI   </v>
      </c>
      <c r="D58" s="20" t="str">
        <f>Inventory!D58</f>
        <v xml:space="preserve">25"FRINGE MUM SPRAY WI        </v>
      </c>
      <c r="E58" s="20" t="str">
        <f>Inventory!E58</f>
        <v>Madeline</v>
      </c>
      <c r="F58" s="20">
        <f>Inventory!F58</f>
        <v>0</v>
      </c>
      <c r="G58" s="20">
        <f>Inventory!G58</f>
        <v>0</v>
      </c>
      <c r="H58" s="20">
        <f>Inventory!H58</f>
        <v>0</v>
      </c>
      <c r="I58" s="20">
        <f>Inventory!I58</f>
        <v>0</v>
      </c>
      <c r="J58" s="20">
        <f>Inventory!J58</f>
        <v>0</v>
      </c>
      <c r="K58" s="20" t="str">
        <f>Inventory!K58</f>
        <v>not</v>
      </c>
      <c r="L58" s="35">
        <f>Inventory!L58</f>
        <v>22</v>
      </c>
      <c r="M58" s="20">
        <f>Inventory!M58</f>
        <v>22</v>
      </c>
      <c r="N58" s="39"/>
      <c r="O58" s="30"/>
      <c r="P58" s="30"/>
      <c r="Q58" s="30"/>
    </row>
    <row r="59" spans="1:17" s="31" customFormat="1" ht="30" customHeight="1" x14ac:dyDescent="0.55000000000000004">
      <c r="A59" s="20" t="str">
        <f>Inventory!A59</f>
        <v>Allstate</v>
      </c>
      <c r="B59" s="20">
        <f>Inventory!B59</f>
        <v>0</v>
      </c>
      <c r="C59" s="20" t="str">
        <f>Inventory!C59</f>
        <v>FSN710-CR</v>
      </c>
      <c r="D59" s="20" t="str">
        <f>Inventory!D59</f>
        <v>31" Narrowleaf Clover Spray</v>
      </c>
      <c r="E59" s="20" t="str">
        <f>Inventory!E59</f>
        <v>Mary Elizabeth</v>
      </c>
      <c r="F59" s="20">
        <f>Inventory!F59</f>
        <v>0</v>
      </c>
      <c r="G59" s="20">
        <f>Inventory!G59</f>
        <v>0</v>
      </c>
      <c r="H59" s="20">
        <f>Inventory!H59</f>
        <v>0</v>
      </c>
      <c r="I59" s="20">
        <f>Inventory!I59</f>
        <v>0</v>
      </c>
      <c r="J59" s="20">
        <f>Inventory!J59</f>
        <v>0</v>
      </c>
      <c r="K59" s="20">
        <f>Inventory!K59</f>
        <v>0</v>
      </c>
      <c r="L59" s="35">
        <f>Inventory!L59</f>
        <v>0</v>
      </c>
      <c r="M59" s="20">
        <f>Inventory!M59</f>
        <v>146</v>
      </c>
      <c r="N59" s="39"/>
      <c r="O59" s="30"/>
      <c r="P59" s="30"/>
      <c r="Q59" s="30"/>
    </row>
    <row r="60" spans="1:17" s="31" customFormat="1" ht="30" customHeight="1" x14ac:dyDescent="0.55000000000000004">
      <c r="A60" s="20" t="str">
        <f>Inventory!A60</f>
        <v>Allstate</v>
      </c>
      <c r="B60" s="20">
        <f>Inventory!B60</f>
        <v>33849299908</v>
      </c>
      <c r="C60" s="20" t="str">
        <f>Inventory!C60</f>
        <v>FSN710-PU</v>
      </c>
      <c r="D60" s="20" t="str">
        <f>Inventory!D60</f>
        <v>31" Narrowleaf Clover Spray PU</v>
      </c>
      <c r="E60" s="20" t="str">
        <f>Inventory!E60</f>
        <v>Tiffany</v>
      </c>
      <c r="F60" s="20">
        <f>Inventory!F60</f>
        <v>0</v>
      </c>
      <c r="G60" s="20">
        <f>Inventory!G60</f>
        <v>0</v>
      </c>
      <c r="H60" s="20">
        <f>Inventory!H60</f>
        <v>0</v>
      </c>
      <c r="I60" s="20">
        <f>Inventory!I60</f>
        <v>0</v>
      </c>
      <c r="J60" s="20">
        <f>Inventory!J60</f>
        <v>0</v>
      </c>
      <c r="K60" s="20">
        <f>Inventory!K60</f>
        <v>0</v>
      </c>
      <c r="L60" s="35">
        <f>Inventory!L60</f>
        <v>131</v>
      </c>
      <c r="M60" s="20">
        <f>Inventory!M60</f>
        <v>129</v>
      </c>
      <c r="N60" s="39"/>
      <c r="O60" s="30"/>
      <c r="P60" s="30"/>
      <c r="Q60" s="30"/>
    </row>
    <row r="61" spans="1:17" s="31" customFormat="1" ht="30" customHeight="1" x14ac:dyDescent="0.55000000000000004">
      <c r="A61" s="20" t="str">
        <f>Inventory!A61</f>
        <v>Allstate</v>
      </c>
      <c r="B61" s="20">
        <f>Inventory!B61</f>
        <v>33849873825</v>
      </c>
      <c r="C61" s="20" t="str">
        <f>Inventory!C61</f>
        <v xml:space="preserve">FSP188-WH   </v>
      </c>
      <c r="D61" s="20" t="str">
        <f>Inventory!D61</f>
        <v xml:space="preserve">23"PEONY SPRAY WH             </v>
      </c>
      <c r="E61" s="20" t="str">
        <f>Inventory!E61</f>
        <v xml:space="preserve"> Mary Elizabeth</v>
      </c>
      <c r="F61" s="20">
        <f>Inventory!F61</f>
        <v>0</v>
      </c>
      <c r="G61" s="20">
        <f>Inventory!G61</f>
        <v>0</v>
      </c>
      <c r="H61" s="20">
        <f>Inventory!H61</f>
        <v>0</v>
      </c>
      <c r="I61" s="20">
        <f>Inventory!I61</f>
        <v>0</v>
      </c>
      <c r="J61" s="20">
        <f>Inventory!J61</f>
        <v>0</v>
      </c>
      <c r="K61" s="20">
        <f>Inventory!K61</f>
        <v>0</v>
      </c>
      <c r="L61" s="35">
        <f>Inventory!L61</f>
        <v>129</v>
      </c>
      <c r="M61" s="20">
        <f>Inventory!M61</f>
        <v>111</v>
      </c>
      <c r="N61" s="39"/>
      <c r="O61" s="30"/>
      <c r="P61" s="30"/>
      <c r="Q61" s="30"/>
    </row>
    <row r="62" spans="1:17" s="31" customFormat="1" ht="30" customHeight="1" x14ac:dyDescent="0.55000000000000004">
      <c r="A62" s="20" t="str">
        <f>Inventory!A62</f>
        <v>Allstate</v>
      </c>
      <c r="B62" s="20">
        <f>Inventory!B62</f>
        <v>33849963861</v>
      </c>
      <c r="C62" s="20" t="str">
        <f>Inventory!C62</f>
        <v>FSP306-PK/LV</v>
      </c>
      <c r="D62" s="20" t="str">
        <f>Inventory!D62</f>
        <v>30"EVENING PRIMROSE SPRAY PKLV</v>
      </c>
      <c r="E62" s="20" t="str">
        <f>Inventory!E62</f>
        <v>Angeline</v>
      </c>
      <c r="F62" s="20">
        <f>Inventory!F62</f>
        <v>0</v>
      </c>
      <c r="G62" s="20">
        <f>Inventory!G62</f>
        <v>0</v>
      </c>
      <c r="H62" s="20">
        <f>Inventory!H62</f>
        <v>0</v>
      </c>
      <c r="I62" s="20">
        <f>Inventory!I62</f>
        <v>0</v>
      </c>
      <c r="J62" s="20">
        <f>Inventory!J62</f>
        <v>0</v>
      </c>
      <c r="K62" s="20">
        <f>Inventory!K62</f>
        <v>0</v>
      </c>
      <c r="L62" s="35">
        <f>Inventory!L62</f>
        <v>253</v>
      </c>
      <c r="M62" s="20">
        <f>Inventory!M62</f>
        <v>253</v>
      </c>
      <c r="N62" s="39"/>
      <c r="O62" s="30"/>
      <c r="P62" s="30"/>
      <c r="Q62" s="30"/>
    </row>
    <row r="63" spans="1:17" s="31" customFormat="1" ht="30" customHeight="1" x14ac:dyDescent="0.55000000000000004">
      <c r="A63" s="20" t="str">
        <f>Inventory!A63</f>
        <v>Allstate</v>
      </c>
      <c r="B63" s="20">
        <f>Inventory!B63</f>
        <v>33849982879</v>
      </c>
      <c r="C63" s="20" t="str">
        <f>Inventory!C63</f>
        <v xml:space="preserve">FSP435-BE   </v>
      </c>
      <c r="D63" s="20" t="str">
        <f>Inventory!D63</f>
        <v xml:space="preserve">18.5"DECOR PEONY SPRAY BE     </v>
      </c>
      <c r="E63" s="20" t="str">
        <f>Inventory!E63</f>
        <v>Christa Kathleen</v>
      </c>
      <c r="F63" s="20" t="str">
        <f>Inventory!F63</f>
        <v>Marie</v>
      </c>
      <c r="G63" s="20">
        <f>Inventory!G63</f>
        <v>0</v>
      </c>
      <c r="H63" s="20">
        <f>Inventory!H63</f>
        <v>0</v>
      </c>
      <c r="I63" s="20">
        <f>Inventory!I63</f>
        <v>0</v>
      </c>
      <c r="J63" s="20">
        <f>Inventory!J63</f>
        <v>0</v>
      </c>
      <c r="K63" s="20">
        <f>Inventory!K63</f>
        <v>0</v>
      </c>
      <c r="L63" s="35">
        <f>Inventory!L63</f>
        <v>66</v>
      </c>
      <c r="M63" s="20">
        <f>Inventory!M63</f>
        <v>210</v>
      </c>
      <c r="N63" s="39"/>
      <c r="O63" s="30"/>
      <c r="P63" s="30"/>
      <c r="Q63" s="30"/>
    </row>
    <row r="64" spans="1:17" s="31" customFormat="1" ht="30" customHeight="1" x14ac:dyDescent="0.55000000000000004">
      <c r="A64" s="20" t="str">
        <f>Inventory!A64</f>
        <v>Allstate</v>
      </c>
      <c r="B64" s="20">
        <f>Inventory!B64</f>
        <v>33849826562</v>
      </c>
      <c r="C64" s="20" t="str">
        <f>Inventory!C64</f>
        <v>FSP435-BE/TT</v>
      </c>
      <c r="D64" s="20" t="str">
        <f>Inventory!D64</f>
        <v xml:space="preserve">18.5"DECOR PEONY SPRAY BE/TT  </v>
      </c>
      <c r="E64" s="20" t="str">
        <f>Inventory!E64</f>
        <v>Christa Kathleen</v>
      </c>
      <c r="F64" s="20" t="str">
        <f>Inventory!F64</f>
        <v>Zoey Lee</v>
      </c>
      <c r="G64" s="20">
        <f>Inventory!G64</f>
        <v>0</v>
      </c>
      <c r="H64" s="20">
        <f>Inventory!H64</f>
        <v>0</v>
      </c>
      <c r="I64" s="20">
        <f>Inventory!I64</f>
        <v>0</v>
      </c>
      <c r="J64" s="20">
        <f>Inventory!J64</f>
        <v>0</v>
      </c>
      <c r="K64" s="20">
        <f>Inventory!K64</f>
        <v>0</v>
      </c>
      <c r="L64" s="35">
        <f>Inventory!L64</f>
        <v>24</v>
      </c>
      <c r="M64" s="58">
        <f>Inventory!M64</f>
        <v>96</v>
      </c>
      <c r="N64" s="39"/>
      <c r="O64" s="30"/>
      <c r="P64" s="30"/>
      <c r="Q64" s="30"/>
    </row>
    <row r="65" spans="1:17" s="31" customFormat="1" ht="30" customHeight="1" x14ac:dyDescent="0.55000000000000004">
      <c r="A65" s="20" t="str">
        <f>Inventory!A65</f>
        <v>Allstate</v>
      </c>
      <c r="B65" s="20">
        <f>Inventory!B65</f>
        <v>33849982893</v>
      </c>
      <c r="C65" s="20" t="str">
        <f>Inventory!C65</f>
        <v xml:space="preserve">FSP435-GY   </v>
      </c>
      <c r="D65" s="20" t="str">
        <f>Inventory!D65</f>
        <v xml:space="preserve">18.5"DECOR PEONY SPRAY GY     </v>
      </c>
      <c r="E65" s="20" t="str">
        <f>Inventory!E65</f>
        <v>Angeline</v>
      </c>
      <c r="F65" s="20">
        <f>Inventory!F65</f>
        <v>0</v>
      </c>
      <c r="G65" s="20">
        <f>Inventory!G65</f>
        <v>0</v>
      </c>
      <c r="H65" s="20">
        <f>Inventory!H65</f>
        <v>0</v>
      </c>
      <c r="I65" s="20">
        <f>Inventory!I65</f>
        <v>0</v>
      </c>
      <c r="J65" s="20">
        <f>Inventory!J65</f>
        <v>0</v>
      </c>
      <c r="K65" s="20">
        <f>Inventory!K65</f>
        <v>0</v>
      </c>
      <c r="L65" s="35">
        <f>Inventory!L65</f>
        <v>108</v>
      </c>
      <c r="M65" s="20">
        <f>Inventory!M65</f>
        <v>108</v>
      </c>
      <c r="N65" s="39"/>
      <c r="O65" s="30"/>
      <c r="P65" s="30"/>
      <c r="Q65" s="30"/>
    </row>
    <row r="66" spans="1:17" s="31" customFormat="1" ht="30" customHeight="1" x14ac:dyDescent="0.55000000000000004">
      <c r="A66" s="20" t="str">
        <f>Inventory!A66</f>
        <v>Allstate</v>
      </c>
      <c r="B66" s="20">
        <f>Inventory!B66</f>
        <v>33849043914</v>
      </c>
      <c r="C66" s="20" t="str">
        <f>Inventory!C66</f>
        <v>FSP635 RU/BR</v>
      </c>
      <c r="D66" s="20" t="str">
        <f>Inventory!D66</f>
        <v>24" Peony Spray Rust/Brown</v>
      </c>
      <c r="E66" s="20" t="str">
        <f>Inventory!E66</f>
        <v>Madeline</v>
      </c>
      <c r="F66" s="20">
        <f>Inventory!F66</f>
        <v>0</v>
      </c>
      <c r="G66" s="20">
        <f>Inventory!G66</f>
        <v>0</v>
      </c>
      <c r="H66" s="20">
        <f>Inventory!H66</f>
        <v>0</v>
      </c>
      <c r="I66" s="20">
        <f>Inventory!I66</f>
        <v>0</v>
      </c>
      <c r="J66" s="20">
        <f>Inventory!J66</f>
        <v>0</v>
      </c>
      <c r="K66" s="20">
        <f>Inventory!K66</f>
        <v>0</v>
      </c>
      <c r="L66" s="35">
        <f>Inventory!L66</f>
        <v>145</v>
      </c>
      <c r="M66" s="20">
        <f>Inventory!M66</f>
        <v>145</v>
      </c>
      <c r="N66" s="39"/>
      <c r="O66" s="30"/>
      <c r="P66" s="30"/>
      <c r="Q66" s="30"/>
    </row>
    <row r="67" spans="1:17" s="31" customFormat="1" ht="30" customHeight="1" x14ac:dyDescent="0.55000000000000004">
      <c r="A67" s="20" t="str">
        <f>Inventory!A67</f>
        <v>Allstate</v>
      </c>
      <c r="B67" s="20">
        <f>Inventory!B67</f>
        <v>33849943290</v>
      </c>
      <c r="C67" s="20" t="str">
        <f>Inventory!C67</f>
        <v xml:space="preserve">FSP701-CR   </v>
      </c>
      <c r="D67" s="20" t="str">
        <f>Inventory!D67</f>
        <v xml:space="preserve">18"PEONY BUD SPRAY CR         </v>
      </c>
      <c r="E67" s="20" t="str">
        <f>Inventory!E67</f>
        <v>Lindsey Sue</v>
      </c>
      <c r="F67" s="20">
        <f>Inventory!F67</f>
        <v>0</v>
      </c>
      <c r="G67" s="20">
        <f>Inventory!G67</f>
        <v>0</v>
      </c>
      <c r="H67" s="20">
        <f>Inventory!H67</f>
        <v>0</v>
      </c>
      <c r="I67" s="20">
        <f>Inventory!I67</f>
        <v>0</v>
      </c>
      <c r="J67" s="20">
        <f>Inventory!J67</f>
        <v>0</v>
      </c>
      <c r="K67" s="20">
        <f>Inventory!K67</f>
        <v>0</v>
      </c>
      <c r="L67" s="35">
        <f>Inventory!L67</f>
        <v>96</v>
      </c>
      <c r="M67" s="20">
        <f>Inventory!M67</f>
        <v>96</v>
      </c>
      <c r="N67" s="39"/>
      <c r="O67" s="30"/>
      <c r="P67" s="30"/>
      <c r="Q67" s="30"/>
    </row>
    <row r="68" spans="1:17" s="31" customFormat="1" ht="30" customHeight="1" x14ac:dyDescent="0.55000000000000004">
      <c r="A68" s="20" t="str">
        <f>Inventory!A68</f>
        <v>Allstate</v>
      </c>
      <c r="B68" s="20">
        <f>Inventory!B68</f>
        <v>33849943269</v>
      </c>
      <c r="C68" s="20" t="str">
        <f>Inventory!C68</f>
        <v>FSP701-FU</v>
      </c>
      <c r="D68" s="20" t="str">
        <f>Inventory!D68</f>
        <v>18" Peony Bud Spray FU</v>
      </c>
      <c r="E68" s="20" t="str">
        <f>Inventory!E68</f>
        <v>Urilla</v>
      </c>
      <c r="F68" s="20">
        <f>Inventory!F68</f>
        <v>0</v>
      </c>
      <c r="G68" s="20">
        <f>Inventory!G68</f>
        <v>0</v>
      </c>
      <c r="H68" s="20">
        <f>Inventory!H68</f>
        <v>0</v>
      </c>
      <c r="I68" s="20">
        <f>Inventory!I68</f>
        <v>0</v>
      </c>
      <c r="J68" s="20">
        <f>Inventory!J68</f>
        <v>0</v>
      </c>
      <c r="K68" s="20">
        <f>Inventory!K68</f>
        <v>0</v>
      </c>
      <c r="L68" s="35">
        <f>Inventory!L68</f>
        <v>10</v>
      </c>
      <c r="M68" s="20">
        <f>Inventory!M68</f>
        <v>193</v>
      </c>
      <c r="N68" s="39"/>
      <c r="O68" s="30"/>
      <c r="P68" s="30"/>
      <c r="Q68" s="30"/>
    </row>
    <row r="69" spans="1:17" s="31" customFormat="1" ht="30" customHeight="1" x14ac:dyDescent="0.55000000000000004">
      <c r="A69" s="20" t="str">
        <f>Inventory!A69</f>
        <v>Allstate</v>
      </c>
      <c r="B69" s="20">
        <f>Inventory!B69</f>
        <v>33849943276</v>
      </c>
      <c r="C69" s="20" t="str">
        <f>Inventory!C69</f>
        <v xml:space="preserve">FSP701-PK   </v>
      </c>
      <c r="D69" s="20" t="str">
        <f>Inventory!D69</f>
        <v xml:space="preserve">18"PEONY BUD SPRAY PK         </v>
      </c>
      <c r="E69" s="20" t="str">
        <f>Inventory!E69</f>
        <v>Lindsey Sue</v>
      </c>
      <c r="F69" s="20">
        <f>Inventory!F69</f>
        <v>0</v>
      </c>
      <c r="G69" s="20">
        <f>Inventory!G69</f>
        <v>0</v>
      </c>
      <c r="H69" s="20">
        <f>Inventory!H69</f>
        <v>0</v>
      </c>
      <c r="I69" s="20">
        <f>Inventory!I69</f>
        <v>0</v>
      </c>
      <c r="J69" s="20">
        <f>Inventory!J69</f>
        <v>0</v>
      </c>
      <c r="K69" s="20">
        <f>Inventory!K69</f>
        <v>0</v>
      </c>
      <c r="L69" s="35">
        <f>Inventory!L69</f>
        <v>50</v>
      </c>
      <c r="M69" s="20">
        <f>Inventory!M69</f>
        <v>50</v>
      </c>
      <c r="N69" s="39"/>
      <c r="O69" s="30"/>
      <c r="P69" s="30"/>
      <c r="Q69" s="30"/>
    </row>
    <row r="70" spans="1:17" s="31" customFormat="1" ht="30" customHeight="1" x14ac:dyDescent="0.55000000000000004">
      <c r="A70" s="20" t="str">
        <f>Inventory!A70</f>
        <v>Allstate</v>
      </c>
      <c r="B70" s="20">
        <f>Inventory!B70</f>
        <v>33849111767</v>
      </c>
      <c r="C70" s="20" t="str">
        <f>Inventory!C70</f>
        <v xml:space="preserve">FSQ454-WH   </v>
      </c>
      <c r="D70" s="20" t="str">
        <f>Inventory!D70</f>
        <v xml:space="preserve">20.5"QUEEN ANNE'S LACE SPRAY  </v>
      </c>
      <c r="E70" s="20" t="str">
        <f>Inventory!E70</f>
        <v>Mary Elizabeth</v>
      </c>
      <c r="F70" s="20">
        <f>Inventory!F70</f>
        <v>0</v>
      </c>
      <c r="G70" s="20">
        <f>Inventory!G70</f>
        <v>0</v>
      </c>
      <c r="H70" s="20">
        <f>Inventory!H70</f>
        <v>0</v>
      </c>
      <c r="I70" s="20">
        <f>Inventory!I70</f>
        <v>0</v>
      </c>
      <c r="J70" s="20">
        <f>Inventory!J70</f>
        <v>0</v>
      </c>
      <c r="K70" s="20">
        <f>Inventory!K70</f>
        <v>0</v>
      </c>
      <c r="L70" s="35">
        <f>Inventory!L70</f>
        <v>91</v>
      </c>
      <c r="M70" s="20">
        <f>Inventory!M70</f>
        <v>84</v>
      </c>
      <c r="N70" s="39"/>
      <c r="O70" s="30"/>
      <c r="P70" s="30"/>
      <c r="Q70" s="30"/>
    </row>
    <row r="71" spans="1:17" s="31" customFormat="1" ht="30" customHeight="1" x14ac:dyDescent="0.55000000000000004">
      <c r="A71" s="20" t="str">
        <f>Inventory!A71</f>
        <v>Allstate</v>
      </c>
      <c r="B71" s="20">
        <f>Inventory!B71</f>
        <v>33849143355</v>
      </c>
      <c r="C71" s="20" t="str">
        <f>Inventory!C71</f>
        <v>FSR003-CR/BS</v>
      </c>
      <c r="D71" s="20" t="str">
        <f>Inventory!D71</f>
        <v xml:space="preserve">19"ROSE SPRAY CR/BS           </v>
      </c>
      <c r="E71" s="20" t="str">
        <f>Inventory!E71</f>
        <v>Clara Yvonne</v>
      </c>
      <c r="F71" s="20">
        <f>Inventory!F71</f>
        <v>0</v>
      </c>
      <c r="G71" s="20">
        <f>Inventory!G71</f>
        <v>0</v>
      </c>
      <c r="H71" s="20">
        <f>Inventory!H71</f>
        <v>0</v>
      </c>
      <c r="I71" s="20">
        <f>Inventory!I71</f>
        <v>0</v>
      </c>
      <c r="J71" s="20">
        <f>Inventory!J71</f>
        <v>0</v>
      </c>
      <c r="K71" s="20">
        <f>Inventory!K71</f>
        <v>0</v>
      </c>
      <c r="L71" s="35">
        <f>Inventory!L71</f>
        <v>90</v>
      </c>
      <c r="M71" s="20">
        <f>Inventory!M71</f>
        <v>85</v>
      </c>
      <c r="N71" s="39"/>
      <c r="O71" s="30"/>
      <c r="P71" s="30"/>
      <c r="Q71" s="30"/>
    </row>
    <row r="72" spans="1:17" s="31" customFormat="1" ht="30" customHeight="1" x14ac:dyDescent="0.55000000000000004">
      <c r="A72" s="20" t="str">
        <f>Inventory!A72</f>
        <v>Allstate</v>
      </c>
      <c r="B72" s="20">
        <f>Inventory!B72</f>
        <v>33849143362</v>
      </c>
      <c r="C72" s="20" t="str">
        <f>Inventory!C72</f>
        <v>FSR003-PK/SO</v>
      </c>
      <c r="D72" s="20" t="str">
        <f>Inventory!D72</f>
        <v xml:space="preserve">19"ROSE SPRAY PK/SO           </v>
      </c>
      <c r="E72" s="20" t="str">
        <f>Inventory!E72</f>
        <v>Eliza</v>
      </c>
      <c r="F72" s="20" t="str">
        <f>Inventory!F72</f>
        <v xml:space="preserve"> Lindsey Sue  </v>
      </c>
      <c r="G72" s="20">
        <f>Inventory!G72</f>
        <v>0</v>
      </c>
      <c r="H72" s="20">
        <f>Inventory!H72</f>
        <v>0</v>
      </c>
      <c r="I72" s="20">
        <f>Inventory!I72</f>
        <v>0</v>
      </c>
      <c r="J72" s="20">
        <f>Inventory!J72</f>
        <v>0</v>
      </c>
      <c r="K72" s="20">
        <f>Inventory!K72</f>
        <v>0</v>
      </c>
      <c r="L72" s="35">
        <f>Inventory!L72</f>
        <v>146</v>
      </c>
      <c r="M72" s="20">
        <f>Inventory!M72</f>
        <v>146</v>
      </c>
      <c r="N72" s="39"/>
      <c r="O72" s="30"/>
      <c r="P72" s="30"/>
      <c r="Q72" s="30"/>
    </row>
    <row r="73" spans="1:17" s="31" customFormat="1" ht="30" customHeight="1" x14ac:dyDescent="0.55000000000000004">
      <c r="A73" s="20" t="str">
        <f>Inventory!A73</f>
        <v>Allstate</v>
      </c>
      <c r="B73" s="20">
        <f>Inventory!B73</f>
        <v>33849143348</v>
      </c>
      <c r="C73" s="20" t="str">
        <f>Inventory!C73</f>
        <v xml:space="preserve">FSR003-WH   </v>
      </c>
      <c r="D73" s="20" t="str">
        <f>Inventory!D73</f>
        <v xml:space="preserve">19"ROSE SPRAY WH              </v>
      </c>
      <c r="E73" s="20" t="str">
        <f>Inventory!E73</f>
        <v>Angeline</v>
      </c>
      <c r="F73" s="20">
        <f>Inventory!F73</f>
        <v>0</v>
      </c>
      <c r="G73" s="20">
        <f>Inventory!G73</f>
        <v>0</v>
      </c>
      <c r="H73" s="20">
        <f>Inventory!H73</f>
        <v>0</v>
      </c>
      <c r="I73" s="20">
        <f>Inventory!I73</f>
        <v>0</v>
      </c>
      <c r="J73" s="20">
        <f>Inventory!J73</f>
        <v>0</v>
      </c>
      <c r="K73" s="20">
        <f>Inventory!K73</f>
        <v>0</v>
      </c>
      <c r="L73" s="35">
        <f>Inventory!L73</f>
        <v>75</v>
      </c>
      <c r="M73" s="20">
        <f>Inventory!M73</f>
        <v>219</v>
      </c>
      <c r="N73" s="39"/>
      <c r="O73" s="30"/>
      <c r="P73" s="30"/>
      <c r="Q73" s="30"/>
    </row>
    <row r="74" spans="1:17" s="31" customFormat="1" ht="30" customHeight="1" x14ac:dyDescent="0.55000000000000004">
      <c r="A74" s="20" t="str">
        <f>Inventory!A74</f>
        <v>Allstate</v>
      </c>
      <c r="B74" s="20">
        <f>Inventory!B74</f>
        <v>33849980264</v>
      </c>
      <c r="C74" s="20" t="str">
        <f>Inventory!C74</f>
        <v>FSR019-CR</v>
      </c>
      <c r="D74" s="20" t="str">
        <f>Inventory!D74</f>
        <v>19" ROSE SPRAY WITH BUD CR</v>
      </c>
      <c r="E74" s="20" t="str">
        <f>Inventory!E74</f>
        <v>Angeline</v>
      </c>
      <c r="F74" s="20">
        <f>Inventory!F74</f>
        <v>0</v>
      </c>
      <c r="G74" s="20">
        <f>Inventory!G74</f>
        <v>0</v>
      </c>
      <c r="H74" s="20">
        <f>Inventory!H74</f>
        <v>0</v>
      </c>
      <c r="I74" s="20">
        <f>Inventory!I74</f>
        <v>0</v>
      </c>
      <c r="J74" s="20">
        <f>Inventory!J74</f>
        <v>0</v>
      </c>
      <c r="K74" s="20">
        <f>Inventory!K74</f>
        <v>0</v>
      </c>
      <c r="L74" s="35">
        <f>Inventory!L74</f>
        <v>49</v>
      </c>
      <c r="M74" s="20">
        <f>Inventory!M74</f>
        <v>49</v>
      </c>
      <c r="N74" s="39"/>
      <c r="O74" s="30"/>
      <c r="P74" s="30"/>
      <c r="Q74" s="30"/>
    </row>
    <row r="75" spans="1:17" s="31" customFormat="1" ht="30" customHeight="1" x14ac:dyDescent="0.55000000000000004">
      <c r="A75" s="20" t="str">
        <f>Inventory!A75</f>
        <v>Allstate</v>
      </c>
      <c r="B75" s="20">
        <f>Inventory!B75</f>
        <v>33849980288</v>
      </c>
      <c r="C75" s="20" t="str">
        <f>Inventory!C75</f>
        <v>FSR019-PK</v>
      </c>
      <c r="D75" s="20" t="str">
        <f>Inventory!D75</f>
        <v>19" ROSE SPRAY WITH BUD PK</v>
      </c>
      <c r="E75" s="20" t="str">
        <f>Inventory!E75</f>
        <v>Lindsey Sue</v>
      </c>
      <c r="F75" s="20">
        <f>Inventory!F75</f>
        <v>0</v>
      </c>
      <c r="G75" s="20">
        <f>Inventory!G75</f>
        <v>0</v>
      </c>
      <c r="H75" s="20">
        <f>Inventory!H75</f>
        <v>0</v>
      </c>
      <c r="I75" s="20">
        <f>Inventory!I75</f>
        <v>0</v>
      </c>
      <c r="J75" s="20">
        <f>Inventory!J75</f>
        <v>0</v>
      </c>
      <c r="K75" s="20">
        <f>Inventory!K75</f>
        <v>0</v>
      </c>
      <c r="L75" s="35">
        <f>Inventory!L75</f>
        <v>97</v>
      </c>
      <c r="M75" s="20">
        <f>Inventory!M75</f>
        <v>97</v>
      </c>
      <c r="N75" s="39"/>
      <c r="O75" s="30"/>
      <c r="P75" s="30"/>
      <c r="Q75" s="30"/>
    </row>
    <row r="76" spans="1:17" s="31" customFormat="1" ht="30" customHeight="1" x14ac:dyDescent="0.55000000000000004">
      <c r="A76" s="20" t="str">
        <f>Inventory!A76</f>
        <v>Allstate</v>
      </c>
      <c r="B76" s="20">
        <f>Inventory!B76</f>
        <v>33849221534</v>
      </c>
      <c r="C76" s="20" t="str">
        <f>Inventory!C76</f>
        <v>FSR038-FU</v>
      </c>
      <c r="D76" s="20" t="str">
        <f>Inventory!D76</f>
        <v>29" Cabbage Rose Spray</v>
      </c>
      <c r="E76" s="20" t="str">
        <f>Inventory!E76</f>
        <v>Urilla</v>
      </c>
      <c r="F76" s="20">
        <f>Inventory!F76</f>
        <v>0</v>
      </c>
      <c r="G76" s="20">
        <f>Inventory!G76</f>
        <v>0</v>
      </c>
      <c r="H76" s="20">
        <f>Inventory!H76</f>
        <v>0</v>
      </c>
      <c r="I76" s="20">
        <f>Inventory!I76</f>
        <v>0</v>
      </c>
      <c r="J76" s="20">
        <f>Inventory!J76</f>
        <v>0</v>
      </c>
      <c r="K76" s="20">
        <f>Inventory!K76</f>
        <v>0</v>
      </c>
      <c r="L76" s="35">
        <f>Inventory!L76</f>
        <v>82</v>
      </c>
      <c r="M76" s="20">
        <f>Inventory!M76</f>
        <v>226</v>
      </c>
      <c r="N76" s="39"/>
      <c r="O76" s="30"/>
      <c r="P76" s="30"/>
      <c r="Q76" s="30"/>
    </row>
    <row r="77" spans="1:17" s="31" customFormat="1" ht="30" customHeight="1" x14ac:dyDescent="0.55000000000000004">
      <c r="A77" s="20" t="str">
        <f>Inventory!A77</f>
        <v>Allstate</v>
      </c>
      <c r="B77" s="20">
        <f>Inventory!B77</f>
        <v>33849903263</v>
      </c>
      <c r="C77" s="20" t="str">
        <f>Inventory!C77</f>
        <v xml:space="preserve">FSR089-WH   </v>
      </c>
      <c r="D77" s="20" t="str">
        <f>Inventory!D77</f>
        <v xml:space="preserve">27"ROSE SPRAY WH              </v>
      </c>
      <c r="E77" s="20" t="str">
        <f>Inventory!E77</f>
        <v>Sylvia</v>
      </c>
      <c r="F77" s="20">
        <f>Inventory!F77</f>
        <v>0</v>
      </c>
      <c r="G77" s="20">
        <f>Inventory!G77</f>
        <v>0</v>
      </c>
      <c r="H77" s="20">
        <f>Inventory!H77</f>
        <v>0</v>
      </c>
      <c r="I77" s="20">
        <f>Inventory!I77</f>
        <v>0</v>
      </c>
      <c r="J77" s="20">
        <f>Inventory!J77</f>
        <v>0</v>
      </c>
      <c r="K77" s="20" t="str">
        <f>Inventory!K77</f>
        <v>not</v>
      </c>
      <c r="L77" s="35">
        <f>Inventory!L77</f>
        <v>21</v>
      </c>
      <c r="M77" s="20">
        <f>Inventory!M77</f>
        <v>21</v>
      </c>
      <c r="N77" s="39"/>
      <c r="O77" s="30"/>
      <c r="P77" s="30"/>
      <c r="Q77" s="30"/>
    </row>
    <row r="78" spans="1:17" s="31" customFormat="1" ht="30" customHeight="1" x14ac:dyDescent="0.55000000000000004">
      <c r="A78" s="20" t="str">
        <f>Inventory!A78</f>
        <v>Allstate</v>
      </c>
      <c r="B78" s="20">
        <f>Inventory!B78</f>
        <v>33849622409</v>
      </c>
      <c r="C78" s="20" t="str">
        <f>Inventory!C78</f>
        <v>FSR127-CB/TT</v>
      </c>
      <c r="D78" s="20" t="str">
        <f>Inventory!D78</f>
        <v xml:space="preserve">12"RANUNCULUS BUNDLE X6 CB/TT </v>
      </c>
      <c r="E78" s="20" t="str">
        <f>Inventory!E78</f>
        <v>Corsage</v>
      </c>
      <c r="F78" s="20">
        <f>Inventory!F78</f>
        <v>0</v>
      </c>
      <c r="G78" s="20">
        <f>Inventory!G78</f>
        <v>0</v>
      </c>
      <c r="H78" s="20">
        <f>Inventory!H78</f>
        <v>0</v>
      </c>
      <c r="I78" s="20">
        <f>Inventory!I78</f>
        <v>0</v>
      </c>
      <c r="J78" s="20">
        <f>Inventory!J78</f>
        <v>0</v>
      </c>
      <c r="K78" s="20">
        <f>Inventory!K78</f>
        <v>0</v>
      </c>
      <c r="L78" s="35">
        <f>Inventory!L78</f>
        <v>13</v>
      </c>
      <c r="M78" s="20">
        <f>Inventory!M78</f>
        <v>13</v>
      </c>
      <c r="N78" s="39"/>
      <c r="O78" s="30"/>
      <c r="P78" s="30"/>
      <c r="Q78" s="30"/>
    </row>
    <row r="79" spans="1:17" s="31" customFormat="1" ht="30" customHeight="1" x14ac:dyDescent="0.55000000000000004">
      <c r="A79" s="20" t="str">
        <f>Inventory!A79</f>
        <v>Allstate</v>
      </c>
      <c r="B79" s="20">
        <f>Inventory!B79</f>
        <v>33849036169</v>
      </c>
      <c r="C79" s="20" t="str">
        <f>Inventory!C79</f>
        <v xml:space="preserve">FSR160-BC   </v>
      </c>
      <c r="D79" s="20" t="str">
        <f>Inventory!D79</f>
        <v xml:space="preserve">25"RANUNCULUS SPRAY BC        </v>
      </c>
      <c r="E79" s="20" t="str">
        <f>Inventory!E79</f>
        <v>Leah Marie</v>
      </c>
      <c r="F79" s="20">
        <f>Inventory!F79</f>
        <v>0</v>
      </c>
      <c r="G79" s="20">
        <f>Inventory!G79</f>
        <v>0</v>
      </c>
      <c r="H79" s="20">
        <f>Inventory!H79</f>
        <v>0</v>
      </c>
      <c r="I79" s="20">
        <f>Inventory!I79</f>
        <v>0</v>
      </c>
      <c r="J79" s="20">
        <f>Inventory!J79</f>
        <v>0</v>
      </c>
      <c r="K79" s="20">
        <f>Inventory!K79</f>
        <v>0</v>
      </c>
      <c r="L79" s="35">
        <f>Inventory!L79</f>
        <v>106</v>
      </c>
      <c r="M79" s="20">
        <f>Inventory!M79</f>
        <v>106</v>
      </c>
      <c r="N79" s="39"/>
      <c r="O79" s="30"/>
      <c r="P79" s="30"/>
      <c r="Q79" s="30"/>
    </row>
    <row r="80" spans="1:17" s="31" customFormat="1" ht="30" customHeight="1" x14ac:dyDescent="0.55000000000000004">
      <c r="A80" s="20" t="str">
        <f>Inventory!A80</f>
        <v>Allstate</v>
      </c>
      <c r="B80" s="20">
        <f>Inventory!B80</f>
        <v>33849036107</v>
      </c>
      <c r="C80" s="20" t="str">
        <f>Inventory!C80</f>
        <v>FSR160-BE/MV</v>
      </c>
      <c r="D80" s="20" t="str">
        <f>Inventory!D80</f>
        <v xml:space="preserve">25"RANUNCULUS SPRAY BE/MV     </v>
      </c>
      <c r="E80" s="20" t="str">
        <f>Inventory!E80</f>
        <v>Whitney</v>
      </c>
      <c r="F80" s="20">
        <f>Inventory!F80</f>
        <v>0</v>
      </c>
      <c r="G80" s="20">
        <f>Inventory!G80</f>
        <v>0</v>
      </c>
      <c r="H80" s="20">
        <f>Inventory!H80</f>
        <v>0</v>
      </c>
      <c r="I80" s="20">
        <f>Inventory!I80</f>
        <v>0</v>
      </c>
      <c r="J80" s="20">
        <f>Inventory!J80</f>
        <v>0</v>
      </c>
      <c r="K80" s="20">
        <f>Inventory!K80</f>
        <v>0</v>
      </c>
      <c r="L80" s="35">
        <f>Inventory!L80</f>
        <v>169</v>
      </c>
      <c r="M80" s="20">
        <f>Inventory!M80</f>
        <v>373</v>
      </c>
      <c r="N80" s="39"/>
      <c r="O80" s="30"/>
      <c r="P80" s="30"/>
      <c r="Q80" s="30"/>
    </row>
    <row r="81" spans="1:17" s="31" customFormat="1" ht="30" customHeight="1" x14ac:dyDescent="0.55000000000000004">
      <c r="A81" s="20" t="str">
        <f>Inventory!A81</f>
        <v>Allstate</v>
      </c>
      <c r="B81" s="20">
        <f>Inventory!B81</f>
        <v>33849036091</v>
      </c>
      <c r="C81" s="20" t="str">
        <f>Inventory!C81</f>
        <v xml:space="preserve">FSR160-CR </v>
      </c>
      <c r="D81" s="20" t="str">
        <f>Inventory!D81</f>
        <v xml:space="preserve">25"RANUNCULUS SPRAY CR      </v>
      </c>
      <c r="E81" s="20" t="str">
        <f>Inventory!E81</f>
        <v>Corsage</v>
      </c>
      <c r="F81" s="20">
        <f>Inventory!F81</f>
        <v>0</v>
      </c>
      <c r="G81" s="20">
        <f>Inventory!G81</f>
        <v>0</v>
      </c>
      <c r="H81" s="20">
        <f>Inventory!H81</f>
        <v>0</v>
      </c>
      <c r="I81" s="20">
        <f>Inventory!I81</f>
        <v>0</v>
      </c>
      <c r="J81" s="20">
        <f>Inventory!J81</f>
        <v>0</v>
      </c>
      <c r="K81" s="20">
        <f>Inventory!K81</f>
        <v>0</v>
      </c>
      <c r="L81" s="35">
        <f>Inventory!L81</f>
        <v>259</v>
      </c>
      <c r="M81" s="20">
        <f>Inventory!M81</f>
        <v>259</v>
      </c>
      <c r="N81" s="39"/>
      <c r="O81" s="30"/>
      <c r="P81" s="30"/>
      <c r="Q81" s="30"/>
    </row>
    <row r="82" spans="1:17" s="31" customFormat="1" ht="30" customHeight="1" x14ac:dyDescent="0.55000000000000004">
      <c r="A82" s="20" t="str">
        <f>Inventory!A82</f>
        <v>Allstate</v>
      </c>
      <c r="B82" s="20">
        <f>Inventory!B82</f>
        <v>33849036121</v>
      </c>
      <c r="C82" s="20" t="str">
        <f>Inventory!C82</f>
        <v xml:space="preserve">FSR160-FL   </v>
      </c>
      <c r="D82" s="20" t="str">
        <f>Inventory!D82</f>
        <v xml:space="preserve">25"RANUNCULUS SPRAY FL        </v>
      </c>
      <c r="E82" s="20" t="str">
        <f>Inventory!E82</f>
        <v>Whitney</v>
      </c>
      <c r="F82" s="20">
        <f>Inventory!F82</f>
        <v>0</v>
      </c>
      <c r="G82" s="20">
        <f>Inventory!G82</f>
        <v>0</v>
      </c>
      <c r="H82" s="20">
        <f>Inventory!H82</f>
        <v>0</v>
      </c>
      <c r="I82" s="20">
        <f>Inventory!I82</f>
        <v>0</v>
      </c>
      <c r="J82" s="20">
        <f>Inventory!J82</f>
        <v>0</v>
      </c>
      <c r="K82" s="20">
        <f>Inventory!K82</f>
        <v>0</v>
      </c>
      <c r="L82" s="35">
        <f>Inventory!L82</f>
        <v>134</v>
      </c>
      <c r="M82" s="20">
        <f>Inventory!M82</f>
        <v>134</v>
      </c>
      <c r="N82" s="39"/>
      <c r="O82" s="30"/>
      <c r="P82" s="30"/>
      <c r="Q82" s="30"/>
    </row>
    <row r="83" spans="1:17" s="31" customFormat="1" ht="30" customHeight="1" x14ac:dyDescent="0.55000000000000004">
      <c r="A83" s="20" t="str">
        <f>Inventory!A83</f>
        <v>Allstate</v>
      </c>
      <c r="B83" s="20">
        <f>Inventory!B83</f>
        <v>33849036152</v>
      </c>
      <c r="C83" s="20" t="str">
        <f>Inventory!C83</f>
        <v xml:space="preserve">FSR160-MD   </v>
      </c>
      <c r="D83" s="20" t="str">
        <f>Inventory!D83</f>
        <v xml:space="preserve">25"RANUNCULUS SPRAY MD        </v>
      </c>
      <c r="E83" s="20" t="str">
        <f>Inventory!E83</f>
        <v>Whitney</v>
      </c>
      <c r="F83" s="20">
        <f>Inventory!F83</f>
        <v>0</v>
      </c>
      <c r="G83" s="20">
        <f>Inventory!G83</f>
        <v>0</v>
      </c>
      <c r="H83" s="20">
        <f>Inventory!H83</f>
        <v>0</v>
      </c>
      <c r="I83" s="20">
        <f>Inventory!I83</f>
        <v>0</v>
      </c>
      <c r="J83" s="20">
        <f>Inventory!J83</f>
        <v>0</v>
      </c>
      <c r="K83" s="20">
        <f>Inventory!K83</f>
        <v>0</v>
      </c>
      <c r="L83" s="35">
        <f>Inventory!L83</f>
        <v>145</v>
      </c>
      <c r="M83" s="20">
        <f>Inventory!M83</f>
        <v>145</v>
      </c>
      <c r="N83" s="39"/>
      <c r="O83" s="30"/>
      <c r="P83" s="30"/>
      <c r="Q83" s="30"/>
    </row>
    <row r="84" spans="1:17" s="31" customFormat="1" ht="30" customHeight="1" x14ac:dyDescent="0.55000000000000004">
      <c r="A84" s="20" t="str">
        <f>Inventory!A84</f>
        <v>Allstate</v>
      </c>
      <c r="B84" s="20">
        <f>Inventory!B84</f>
        <v>33849036145</v>
      </c>
      <c r="C84" s="20" t="str">
        <f>Inventory!C84</f>
        <v xml:space="preserve">FSR160-PL   </v>
      </c>
      <c r="D84" s="20" t="str">
        <f>Inventory!D84</f>
        <v xml:space="preserve">25"RANUNCULUS SPRAY PL        </v>
      </c>
      <c r="E84" s="20" t="str">
        <f>Inventory!E84</f>
        <v>Tiffany</v>
      </c>
      <c r="F84" s="20" t="str">
        <f>Inventory!F84</f>
        <v>Whitney</v>
      </c>
      <c r="G84" s="20">
        <f>Inventory!G84</f>
        <v>0</v>
      </c>
      <c r="H84" s="20">
        <f>Inventory!H84</f>
        <v>0</v>
      </c>
      <c r="I84" s="20">
        <f>Inventory!I84</f>
        <v>0</v>
      </c>
      <c r="J84" s="20">
        <f>Inventory!J84</f>
        <v>0</v>
      </c>
      <c r="K84" s="20">
        <f>Inventory!K84</f>
        <v>0</v>
      </c>
      <c r="L84" s="35">
        <f>Inventory!L84</f>
        <v>133</v>
      </c>
      <c r="M84" s="20">
        <f>Inventory!M84</f>
        <v>337</v>
      </c>
      <c r="N84" s="39"/>
      <c r="O84" s="30"/>
      <c r="P84" s="30"/>
      <c r="Q84" s="30"/>
    </row>
    <row r="85" spans="1:17" s="31" customFormat="1" ht="30" customHeight="1" x14ac:dyDescent="0.55000000000000004">
      <c r="A85" s="20" t="str">
        <f>Inventory!A85</f>
        <v>Allstate</v>
      </c>
      <c r="B85" s="20">
        <f>Inventory!B85</f>
        <v>33849919622</v>
      </c>
      <c r="C85" s="20" t="str">
        <f>Inventory!C85</f>
        <v>FSR165-CR/WH</v>
      </c>
      <c r="D85" s="20" t="str">
        <f>Inventory!D85</f>
        <v xml:space="preserve">16.5" ROSE SPRAY CR/WH        </v>
      </c>
      <c r="E85" s="20" t="str">
        <f>Inventory!E85</f>
        <v>Debra Diann</v>
      </c>
      <c r="F85" s="20" t="str">
        <f>Inventory!F85</f>
        <v xml:space="preserve"> Kimberly Rosebud</v>
      </c>
      <c r="G85" s="20" t="str">
        <f>Inventory!G85</f>
        <v xml:space="preserve"> Mary Elizabeth</v>
      </c>
      <c r="H85" s="20" t="str">
        <f>Inventory!H85</f>
        <v xml:space="preserve"> Sylvia</v>
      </c>
      <c r="I85" s="20">
        <f>Inventory!I85</f>
        <v>0</v>
      </c>
      <c r="J85" s="20">
        <f>Inventory!J85</f>
        <v>0</v>
      </c>
      <c r="K85" s="20">
        <f>Inventory!K85</f>
        <v>0</v>
      </c>
      <c r="L85" s="35">
        <f>Inventory!L85</f>
        <v>122</v>
      </c>
      <c r="M85" s="20">
        <f>Inventory!M85</f>
        <v>98</v>
      </c>
      <c r="N85" s="39"/>
      <c r="O85" s="30"/>
      <c r="P85" s="30"/>
      <c r="Q85" s="30"/>
    </row>
    <row r="86" spans="1:17" s="31" customFormat="1" ht="30" customHeight="1" x14ac:dyDescent="0.55000000000000004">
      <c r="A86" s="20" t="str">
        <f>Inventory!A86</f>
        <v>Allstate</v>
      </c>
      <c r="B86" s="20">
        <f>Inventory!B86</f>
        <v>33849033328</v>
      </c>
      <c r="C86" s="20" t="str">
        <f>Inventory!C86</f>
        <v xml:space="preserve">FSR219-PE   </v>
      </c>
      <c r="D86" s="20" t="str">
        <f>Inventory!D86</f>
        <v xml:space="preserve">22.25"ROSE SPRAY PE           </v>
      </c>
      <c r="E86" s="20" t="str">
        <f>Inventory!E86</f>
        <v>Eliza</v>
      </c>
      <c r="F86" s="20">
        <f>Inventory!F86</f>
        <v>0</v>
      </c>
      <c r="G86" s="20">
        <f>Inventory!G86</f>
        <v>0</v>
      </c>
      <c r="H86" s="20">
        <f>Inventory!H86</f>
        <v>0</v>
      </c>
      <c r="I86" s="20">
        <f>Inventory!I86</f>
        <v>0</v>
      </c>
      <c r="J86" s="20">
        <f>Inventory!J86</f>
        <v>0</v>
      </c>
      <c r="K86" s="20">
        <f>Inventory!K86</f>
        <v>0</v>
      </c>
      <c r="L86" s="35">
        <f>Inventory!L86</f>
        <v>385</v>
      </c>
      <c r="M86" s="20">
        <f>Inventory!M86</f>
        <v>369</v>
      </c>
      <c r="N86" s="39"/>
      <c r="O86" s="30"/>
      <c r="P86" s="30"/>
      <c r="Q86" s="30"/>
    </row>
    <row r="87" spans="1:17" s="31" customFormat="1" ht="30" customHeight="1" x14ac:dyDescent="0.55000000000000004">
      <c r="A87" s="20" t="str">
        <f>Inventory!A87</f>
        <v>Allstate</v>
      </c>
      <c r="B87" s="20">
        <f>Inventory!B87</f>
        <v>33849033366</v>
      </c>
      <c r="C87" s="20" t="str">
        <f>Inventory!C87</f>
        <v xml:space="preserve">FSR219-RU   </v>
      </c>
      <c r="D87" s="20" t="str">
        <f>Inventory!D87</f>
        <v xml:space="preserve">22.25"ROSE SPRAY RU           </v>
      </c>
      <c r="E87" s="20" t="str">
        <f>Inventory!E87</f>
        <v>Madeline</v>
      </c>
      <c r="F87" s="20">
        <f>Inventory!F87</f>
        <v>0</v>
      </c>
      <c r="G87" s="20">
        <f>Inventory!G87</f>
        <v>0</v>
      </c>
      <c r="H87" s="20">
        <f>Inventory!H87</f>
        <v>0</v>
      </c>
      <c r="I87" s="20">
        <f>Inventory!I87</f>
        <v>0</v>
      </c>
      <c r="J87" s="20">
        <f>Inventory!J87</f>
        <v>0</v>
      </c>
      <c r="K87" s="20">
        <f>Inventory!K87</f>
        <v>0</v>
      </c>
      <c r="L87" s="35">
        <f>Inventory!L87</f>
        <v>150</v>
      </c>
      <c r="M87" s="20">
        <f>Inventory!M87</f>
        <v>150</v>
      </c>
      <c r="N87" s="39"/>
      <c r="O87" s="30"/>
      <c r="P87" s="30"/>
      <c r="Q87" s="30"/>
    </row>
    <row r="88" spans="1:17" s="31" customFormat="1" ht="30" customHeight="1" x14ac:dyDescent="0.55000000000000004">
      <c r="A88" s="20" t="str">
        <f>Inventory!A88</f>
        <v>Allstate</v>
      </c>
      <c r="B88" s="20">
        <f>Inventory!B88</f>
        <v>0</v>
      </c>
      <c r="C88" s="20" t="str">
        <f>Inventory!C88</f>
        <v>FSR256-RE</v>
      </c>
      <c r="D88" s="20" t="str">
        <f>Inventory!D88</f>
        <v>28" Rose Spray Red</v>
      </c>
      <c r="E88" s="20" t="str">
        <f>Inventory!E88</f>
        <v>Tiffany</v>
      </c>
      <c r="F88" s="20">
        <f>Inventory!F88</f>
        <v>0</v>
      </c>
      <c r="G88" s="20">
        <f>Inventory!G88</f>
        <v>0</v>
      </c>
      <c r="H88" s="20">
        <f>Inventory!H88</f>
        <v>0</v>
      </c>
      <c r="I88" s="20">
        <f>Inventory!I88</f>
        <v>0</v>
      </c>
      <c r="J88" s="20">
        <f>Inventory!J88</f>
        <v>0</v>
      </c>
      <c r="K88" s="20">
        <f>Inventory!K88</f>
        <v>0</v>
      </c>
      <c r="L88" s="35">
        <f>Inventory!L88</f>
        <v>0</v>
      </c>
      <c r="M88" s="20">
        <f>Inventory!M88</f>
        <v>0</v>
      </c>
      <c r="N88" s="39"/>
      <c r="O88" s="30"/>
      <c r="P88" s="30"/>
      <c r="Q88" s="30"/>
    </row>
    <row r="89" spans="1:17" s="31" customFormat="1" ht="30" customHeight="1" x14ac:dyDescent="0.55000000000000004">
      <c r="A89" s="20" t="str">
        <f>Inventory!A89</f>
        <v>Allstate</v>
      </c>
      <c r="B89" s="20">
        <f>Inventory!B89</f>
        <v>33849109801</v>
      </c>
      <c r="C89" s="20" t="str">
        <f>Inventory!C89</f>
        <v xml:space="preserve">FSR258-ES   </v>
      </c>
      <c r="D89" s="20" t="str">
        <f>Inventory!D89</f>
        <v xml:space="preserve">27.5"ENGLISH ROSE SPRAY ES    </v>
      </c>
      <c r="E89" s="20" t="str">
        <f>Inventory!E89</f>
        <v>Angeline</v>
      </c>
      <c r="F89" s="20" t="str">
        <f>Inventory!F89</f>
        <v>Eliza</v>
      </c>
      <c r="G89" s="20">
        <f>Inventory!G89</f>
        <v>0</v>
      </c>
      <c r="H89" s="20">
        <f>Inventory!H89</f>
        <v>0</v>
      </c>
      <c r="I89" s="20">
        <f>Inventory!I89</f>
        <v>0</v>
      </c>
      <c r="J89" s="20">
        <f>Inventory!J89</f>
        <v>0</v>
      </c>
      <c r="K89" s="20">
        <f>Inventory!K89</f>
        <v>0</v>
      </c>
      <c r="L89" s="35">
        <f>Inventory!L89</f>
        <v>84</v>
      </c>
      <c r="M89" s="20">
        <f>Inventory!M89</f>
        <v>84</v>
      </c>
      <c r="N89" s="39"/>
      <c r="O89" s="30"/>
      <c r="P89" s="30"/>
      <c r="Q89" s="30"/>
    </row>
    <row r="90" spans="1:17" s="31" customFormat="1" ht="30" customHeight="1" x14ac:dyDescent="0.55000000000000004">
      <c r="A90" s="20" t="str">
        <f>Inventory!A90</f>
        <v>Allstate</v>
      </c>
      <c r="B90" s="20">
        <f>Inventory!B90</f>
        <v>33849109498</v>
      </c>
      <c r="C90" s="20" t="str">
        <f>Inventory!C90</f>
        <v xml:space="preserve">FSR258-MV   </v>
      </c>
      <c r="D90" s="20" t="str">
        <f>Inventory!D90</f>
        <v xml:space="preserve">25"ENGLISH ROSE SPRAY MV      </v>
      </c>
      <c r="E90" s="20" t="str">
        <f>Inventory!E90</f>
        <v>Aubrey Clara</v>
      </c>
      <c r="F90" s="20">
        <f>Inventory!F90</f>
        <v>0</v>
      </c>
      <c r="G90" s="20">
        <f>Inventory!G90</f>
        <v>0</v>
      </c>
      <c r="H90" s="20">
        <f>Inventory!H90</f>
        <v>0</v>
      </c>
      <c r="I90" s="20">
        <f>Inventory!I90</f>
        <v>0</v>
      </c>
      <c r="J90" s="20">
        <f>Inventory!J90</f>
        <v>0</v>
      </c>
      <c r="K90" s="20">
        <f>Inventory!K90</f>
        <v>0</v>
      </c>
      <c r="L90" s="35">
        <f>Inventory!L90</f>
        <v>89</v>
      </c>
      <c r="M90" s="20">
        <f>Inventory!M90</f>
        <v>89</v>
      </c>
      <c r="N90" s="39"/>
      <c r="O90" s="30"/>
      <c r="P90" s="30"/>
      <c r="Q90" s="30"/>
    </row>
    <row r="91" spans="1:17" s="31" customFormat="1" ht="30" customHeight="1" x14ac:dyDescent="0.55000000000000004">
      <c r="A91" s="20" t="str">
        <f>Inventory!A91</f>
        <v>Allstate</v>
      </c>
      <c r="B91" s="20">
        <f>Inventory!B91</f>
        <v>33849640687</v>
      </c>
      <c r="C91" s="20" t="str">
        <f>Inventory!C91</f>
        <v xml:space="preserve">FSR291-WH   </v>
      </c>
      <c r="D91" s="20" t="str">
        <f>Inventory!D91</f>
        <v xml:space="preserve">20"RANUNCULUS SPRAY WH        </v>
      </c>
      <c r="E91" s="20" t="str">
        <f>Inventory!E91</f>
        <v>Clara Yvonne</v>
      </c>
      <c r="F91" s="20">
        <f>Inventory!F91</f>
        <v>0</v>
      </c>
      <c r="G91" s="20">
        <f>Inventory!G91</f>
        <v>0</v>
      </c>
      <c r="H91" s="20">
        <f>Inventory!H91</f>
        <v>0</v>
      </c>
      <c r="I91" s="20">
        <f>Inventory!I91</f>
        <v>0</v>
      </c>
      <c r="J91" s="20">
        <f>Inventory!J91</f>
        <v>0</v>
      </c>
      <c r="K91" s="20">
        <f>Inventory!K91</f>
        <v>0</v>
      </c>
      <c r="L91" s="35">
        <f>Inventory!L91</f>
        <v>62</v>
      </c>
      <c r="M91" s="20">
        <f>Inventory!M91</f>
        <v>62</v>
      </c>
      <c r="N91" s="39"/>
      <c r="O91" s="30"/>
      <c r="P91" s="30"/>
      <c r="Q91" s="30"/>
    </row>
    <row r="92" spans="1:17" s="31" customFormat="1" ht="30" customHeight="1" x14ac:dyDescent="0.55000000000000004">
      <c r="A92" s="20" t="str">
        <f>Inventory!A92</f>
        <v>Allstate</v>
      </c>
      <c r="B92" s="20">
        <f>Inventory!B92</f>
        <v>33849171853</v>
      </c>
      <c r="C92" s="20" t="str">
        <f>Inventory!C92</f>
        <v>FSR300-AP/PS</v>
      </c>
      <c r="D92" s="20" t="str">
        <f>Inventory!D92</f>
        <v xml:space="preserve">20.5"ROSE SPRAY AP/PS         </v>
      </c>
      <c r="E92" s="20" t="str">
        <f>Inventory!E92</f>
        <v>Sylvia</v>
      </c>
      <c r="F92" s="20">
        <f>Inventory!F92</f>
        <v>0</v>
      </c>
      <c r="G92" s="20">
        <f>Inventory!G92</f>
        <v>0</v>
      </c>
      <c r="H92" s="20">
        <f>Inventory!H92</f>
        <v>0</v>
      </c>
      <c r="I92" s="20">
        <f>Inventory!I92</f>
        <v>0</v>
      </c>
      <c r="J92" s="20">
        <f>Inventory!J92</f>
        <v>0</v>
      </c>
      <c r="K92" s="20">
        <f>Inventory!K92</f>
        <v>0</v>
      </c>
      <c r="L92" s="35">
        <f>Inventory!L92</f>
        <v>41</v>
      </c>
      <c r="M92" s="20">
        <f>Inventory!M92</f>
        <v>233</v>
      </c>
      <c r="N92" s="39"/>
      <c r="O92" s="30"/>
      <c r="P92" s="30"/>
      <c r="Q92" s="30"/>
    </row>
    <row r="93" spans="1:17" s="31" customFormat="1" ht="30" customHeight="1" x14ac:dyDescent="0.55000000000000004">
      <c r="A93" s="20" t="str">
        <f>Inventory!A93</f>
        <v>Allstate</v>
      </c>
      <c r="B93" s="20">
        <f>Inventory!B93</f>
        <v>33849171846</v>
      </c>
      <c r="C93" s="20" t="str">
        <f>Inventory!C93</f>
        <v xml:space="preserve">FSR300-WH   </v>
      </c>
      <c r="D93" s="20" t="str">
        <f>Inventory!D93</f>
        <v xml:space="preserve">20.5"ROSE SPRAY WH            </v>
      </c>
      <c r="E93" s="20" t="str">
        <f>Inventory!E93</f>
        <v>Debra Diann</v>
      </c>
      <c r="F93" s="20" t="str">
        <f>Inventory!F93</f>
        <v>Kendall</v>
      </c>
      <c r="G93" s="20" t="str">
        <f>Inventory!G93</f>
        <v xml:space="preserve"> Mary Elizabeth</v>
      </c>
      <c r="H93" s="20">
        <f>Inventory!H93</f>
        <v>0</v>
      </c>
      <c r="I93" s="20">
        <f>Inventory!I93</f>
        <v>0</v>
      </c>
      <c r="J93" s="20">
        <f>Inventory!J93</f>
        <v>0</v>
      </c>
      <c r="K93" s="20">
        <f>Inventory!K93</f>
        <v>0</v>
      </c>
      <c r="L93" s="35">
        <f>Inventory!L93</f>
        <v>73</v>
      </c>
      <c r="M93" s="20">
        <f>Inventory!M93</f>
        <v>61</v>
      </c>
      <c r="N93" s="39"/>
      <c r="O93" s="30"/>
      <c r="P93" s="30"/>
      <c r="Q93" s="30"/>
    </row>
    <row r="94" spans="1:17" s="31" customFormat="1" ht="30" customHeight="1" x14ac:dyDescent="0.55000000000000004">
      <c r="A94" s="20" t="str">
        <f>Inventory!A94</f>
        <v>Allstate</v>
      </c>
      <c r="B94" s="20">
        <f>Inventory!B94</f>
        <v>0</v>
      </c>
      <c r="C94" s="20" t="str">
        <f>Inventory!C94</f>
        <v>FSR319-BT</v>
      </c>
      <c r="D94" s="20" t="str">
        <f>Inventory!D94</f>
        <v>16.5" Mini Ranunculus Spray BT</v>
      </c>
      <c r="E94" s="20" t="str">
        <f>Inventory!E94</f>
        <v>Tiffany</v>
      </c>
      <c r="F94" s="20" t="str">
        <f>Inventory!F94</f>
        <v>Urilla</v>
      </c>
      <c r="G94" s="20">
        <f>Inventory!G94</f>
        <v>0</v>
      </c>
      <c r="H94" s="20">
        <f>Inventory!H94</f>
        <v>0</v>
      </c>
      <c r="I94" s="20">
        <f>Inventory!I94</f>
        <v>0</v>
      </c>
      <c r="J94" s="20">
        <f>Inventory!J94</f>
        <v>0</v>
      </c>
      <c r="K94" s="20">
        <f>Inventory!K94</f>
        <v>0</v>
      </c>
      <c r="L94" s="35">
        <f>Inventory!L94</f>
        <v>0</v>
      </c>
      <c r="M94" s="20">
        <f>Inventory!M94</f>
        <v>12</v>
      </c>
      <c r="N94" s="39"/>
      <c r="O94" s="30"/>
      <c r="P94" s="30"/>
      <c r="Q94" s="30"/>
    </row>
    <row r="95" spans="1:17" s="31" customFormat="1" ht="30" customHeight="1" x14ac:dyDescent="0.55000000000000004">
      <c r="A95" s="20" t="str">
        <f>Inventory!A95</f>
        <v>Allstate</v>
      </c>
      <c r="B95" s="20">
        <f>Inventory!B95</f>
        <v>33849793970</v>
      </c>
      <c r="C95" s="20" t="str">
        <f>Inventory!C95</f>
        <v xml:space="preserve">FSR319-CR   </v>
      </c>
      <c r="D95" s="20" t="str">
        <f>Inventory!D95</f>
        <v xml:space="preserve">16.5"MINI RANUNCULUS SPRAY CR </v>
      </c>
      <c r="E95" s="20" t="str">
        <f>Inventory!E95</f>
        <v>Clara Yvonne</v>
      </c>
      <c r="F95" s="20" t="str">
        <f>Inventory!F95</f>
        <v xml:space="preserve"> Lindsey Sue </v>
      </c>
      <c r="G95" s="20" t="str">
        <f>Inventory!G95</f>
        <v xml:space="preserve"> Mary Elizabeth</v>
      </c>
      <c r="H95" s="20">
        <f>Inventory!H95</f>
        <v>0</v>
      </c>
      <c r="I95" s="20">
        <f>Inventory!I95</f>
        <v>0</v>
      </c>
      <c r="J95" s="20">
        <f>Inventory!J95</f>
        <v>0</v>
      </c>
      <c r="K95" s="20">
        <f>Inventory!K95</f>
        <v>0</v>
      </c>
      <c r="L95" s="35">
        <f>Inventory!L95</f>
        <v>192</v>
      </c>
      <c r="M95" s="20">
        <f>Inventory!M95</f>
        <v>188</v>
      </c>
      <c r="N95" s="39"/>
      <c r="O95" s="30"/>
      <c r="P95" s="30"/>
      <c r="Q95" s="30"/>
    </row>
    <row r="96" spans="1:17" s="31" customFormat="1" ht="30" customHeight="1" x14ac:dyDescent="0.55000000000000004">
      <c r="A96" s="20" t="str">
        <f>Inventory!A96</f>
        <v>Allstate</v>
      </c>
      <c r="B96" s="20">
        <f>Inventory!B96</f>
        <v>33849794014</v>
      </c>
      <c r="C96" s="20" t="str">
        <f>Inventory!C96</f>
        <v>FSR319-RE/TT</v>
      </c>
      <c r="D96" s="20" t="str">
        <f>Inventory!D96</f>
        <v>16.5"MINI RANUNCULUS SPRAY RE/TT</v>
      </c>
      <c r="E96" s="20" t="str">
        <f>Inventory!E96</f>
        <v>Leah Marie</v>
      </c>
      <c r="F96" s="20">
        <f>Inventory!F96</f>
        <v>0</v>
      </c>
      <c r="G96" s="20">
        <f>Inventory!G96</f>
        <v>0</v>
      </c>
      <c r="H96" s="20">
        <f>Inventory!H96</f>
        <v>0</v>
      </c>
      <c r="I96" s="20">
        <f>Inventory!I96</f>
        <v>0</v>
      </c>
      <c r="J96" s="20">
        <f>Inventory!J96</f>
        <v>0</v>
      </c>
      <c r="K96" s="20">
        <f>Inventory!K96</f>
        <v>0</v>
      </c>
      <c r="L96" s="35">
        <f>Inventory!L96</f>
        <v>133</v>
      </c>
      <c r="M96" s="20">
        <f>Inventory!M96</f>
        <v>133</v>
      </c>
      <c r="N96" s="39"/>
      <c r="O96" s="30"/>
      <c r="P96" s="30"/>
      <c r="Q96" s="30"/>
    </row>
    <row r="97" spans="1:17" s="31" customFormat="1" ht="30" customHeight="1" x14ac:dyDescent="0.55000000000000004">
      <c r="A97" s="20" t="str">
        <f>Inventory!A97</f>
        <v>Allstate</v>
      </c>
      <c r="B97" s="20">
        <f>Inventory!B97</f>
        <v>33849892031</v>
      </c>
      <c r="C97" s="20" t="str">
        <f>Inventory!C97</f>
        <v xml:space="preserve">FSR322-PE   </v>
      </c>
      <c r="D97" s="20" t="str">
        <f>Inventory!D97</f>
        <v xml:space="preserve">22" MINI RANUNCULUS SPRAY PE  </v>
      </c>
      <c r="E97" s="20" t="str">
        <f>Inventory!E97</f>
        <v>Zoey Lee</v>
      </c>
      <c r="F97" s="20">
        <f>Inventory!F97</f>
        <v>0</v>
      </c>
      <c r="G97" s="20">
        <f>Inventory!G97</f>
        <v>0</v>
      </c>
      <c r="H97" s="20">
        <f>Inventory!H97</f>
        <v>0</v>
      </c>
      <c r="I97" s="20">
        <f>Inventory!I97</f>
        <v>0</v>
      </c>
      <c r="J97" s="20">
        <f>Inventory!J97</f>
        <v>0</v>
      </c>
      <c r="K97" s="20">
        <f>Inventory!K97</f>
        <v>0</v>
      </c>
      <c r="L97" s="35">
        <f>Inventory!L97</f>
        <v>39</v>
      </c>
      <c r="M97" s="20">
        <f>Inventory!M97</f>
        <v>39</v>
      </c>
      <c r="N97" s="39"/>
      <c r="O97" s="30"/>
      <c r="P97" s="30"/>
      <c r="Q97" s="30"/>
    </row>
    <row r="98" spans="1:17" s="31" customFormat="1" ht="30" customHeight="1" x14ac:dyDescent="0.55000000000000004">
      <c r="A98" s="22" t="str">
        <f>Inventory!A98</f>
        <v>Allstate</v>
      </c>
      <c r="B98" s="22">
        <f>Inventory!B98</f>
        <v>33849364880</v>
      </c>
      <c r="C98" s="22" t="str">
        <f>Inventory!C98</f>
        <v>FSR367-AP/GR</v>
      </c>
      <c r="D98" s="22" t="str">
        <f>Inventory!D98</f>
        <v xml:space="preserve">26"DIANA ROSE SPRAY AP/GR     </v>
      </c>
      <c r="E98" s="20" t="str">
        <f>Inventory!E98</f>
        <v>Sylvia</v>
      </c>
      <c r="F98" s="20">
        <f>Inventory!F98</f>
        <v>0</v>
      </c>
      <c r="G98" s="20">
        <f>Inventory!G98</f>
        <v>0</v>
      </c>
      <c r="H98" s="20">
        <f>Inventory!H98</f>
        <v>0</v>
      </c>
      <c r="I98" s="20">
        <f>Inventory!I98</f>
        <v>0</v>
      </c>
      <c r="J98" s="20">
        <f>Inventory!J98</f>
        <v>0</v>
      </c>
      <c r="K98" s="20">
        <f>Inventory!K98</f>
        <v>0</v>
      </c>
      <c r="L98" s="35">
        <f>Inventory!L98</f>
        <v>110</v>
      </c>
      <c r="M98" s="20">
        <f>Inventory!M98</f>
        <v>110</v>
      </c>
      <c r="N98" s="39"/>
      <c r="O98" s="30"/>
      <c r="P98" s="30"/>
      <c r="Q98" s="30"/>
    </row>
    <row r="99" spans="1:17" s="31" customFormat="1" ht="30" customHeight="1" x14ac:dyDescent="0.55000000000000004">
      <c r="A99" s="20" t="str">
        <f>Inventory!A99</f>
        <v>Allstate</v>
      </c>
      <c r="B99" s="20">
        <f>Inventory!B99</f>
        <v>33849364903</v>
      </c>
      <c r="C99" s="20" t="str">
        <f>Inventory!C99</f>
        <v>FSR367-PK/YE</v>
      </c>
      <c r="D99" s="20" t="str">
        <f>Inventory!D99</f>
        <v xml:space="preserve">26"DIANA ROSE SPRAY PK/YE     </v>
      </c>
      <c r="E99" s="20" t="str">
        <f>Inventory!E99</f>
        <v>Zoey Lee</v>
      </c>
      <c r="F99" s="20">
        <f>Inventory!F99</f>
        <v>0</v>
      </c>
      <c r="G99" s="20">
        <f>Inventory!G99</f>
        <v>0</v>
      </c>
      <c r="H99" s="20">
        <f>Inventory!H99</f>
        <v>0</v>
      </c>
      <c r="I99" s="20">
        <f>Inventory!I99</f>
        <v>0</v>
      </c>
      <c r="J99" s="20">
        <f>Inventory!J99</f>
        <v>0</v>
      </c>
      <c r="K99" s="20" t="str">
        <f>Inventory!K99</f>
        <v>not</v>
      </c>
      <c r="L99" s="35">
        <f>Inventory!L99</f>
        <v>133</v>
      </c>
      <c r="M99" s="20">
        <f>Inventory!M99</f>
        <v>133</v>
      </c>
      <c r="N99" s="39"/>
      <c r="O99" s="30"/>
      <c r="P99" s="30"/>
      <c r="Q99" s="30"/>
    </row>
    <row r="100" spans="1:17" s="31" customFormat="1" ht="30" customHeight="1" x14ac:dyDescent="0.55000000000000004">
      <c r="A100" s="20" t="str">
        <f>Inventory!A100</f>
        <v>Allstate</v>
      </c>
      <c r="B100" s="20">
        <f>Inventory!B100</f>
        <v>33849364897</v>
      </c>
      <c r="C100" s="20" t="str">
        <f>Inventory!C100</f>
        <v>FSR367-SA/TT</v>
      </c>
      <c r="D100" s="20" t="str">
        <f>Inventory!D100</f>
        <v xml:space="preserve">26"DIANA ROSE SPRAY SA/TT     </v>
      </c>
      <c r="E100" s="20" t="str">
        <f>Inventory!E100</f>
        <v>Zoey Lee</v>
      </c>
      <c r="F100" s="20">
        <f>Inventory!F100</f>
        <v>0</v>
      </c>
      <c r="G100" s="20">
        <f>Inventory!G100</f>
        <v>0</v>
      </c>
      <c r="H100" s="20">
        <f>Inventory!H100</f>
        <v>0</v>
      </c>
      <c r="I100" s="20">
        <f>Inventory!I100</f>
        <v>0</v>
      </c>
      <c r="J100" s="20">
        <f>Inventory!J100</f>
        <v>0</v>
      </c>
      <c r="K100" s="20">
        <f>Inventory!K100</f>
        <v>0</v>
      </c>
      <c r="L100" s="35">
        <f>Inventory!L100</f>
        <v>44</v>
      </c>
      <c r="M100" s="20">
        <f>Inventory!M100</f>
        <v>44</v>
      </c>
      <c r="N100" s="39"/>
      <c r="O100" s="30"/>
      <c r="P100" s="30"/>
      <c r="Q100" s="30"/>
    </row>
    <row r="101" spans="1:17" s="31" customFormat="1" ht="30" customHeight="1" x14ac:dyDescent="0.55000000000000004">
      <c r="A101" s="20" t="str">
        <f>Inventory!A101</f>
        <v>Allstate</v>
      </c>
      <c r="B101" s="20">
        <f>Inventory!B101</f>
        <v>33849386660</v>
      </c>
      <c r="C101" s="20" t="str">
        <f>Inventory!C101</f>
        <v xml:space="preserve">FSR367-WH   </v>
      </c>
      <c r="D101" s="20" t="str">
        <f>Inventory!D101</f>
        <v xml:space="preserve">26"DIANA ROSE SPRAY WH        </v>
      </c>
      <c r="E101" s="20" t="str">
        <f>Inventory!E101</f>
        <v>Debra Diann</v>
      </c>
      <c r="F101" s="20" t="str">
        <f>Inventory!F101</f>
        <v xml:space="preserve"> Kimberly Rosebud</v>
      </c>
      <c r="G101" s="20" t="str">
        <f>Inventory!G101</f>
        <v xml:space="preserve"> Mary Elizabeth</v>
      </c>
      <c r="H101" s="20" t="str">
        <f>Inventory!H101</f>
        <v xml:space="preserve"> Sylvia</v>
      </c>
      <c r="I101" s="20">
        <f>Inventory!I101</f>
        <v>0</v>
      </c>
      <c r="J101" s="20">
        <f>Inventory!J101</f>
        <v>0</v>
      </c>
      <c r="K101" s="20">
        <f>Inventory!K101</f>
        <v>0</v>
      </c>
      <c r="L101" s="35">
        <f>Inventory!L101</f>
        <v>177</v>
      </c>
      <c r="M101" s="20">
        <f>Inventory!M101</f>
        <v>160</v>
      </c>
      <c r="N101" s="39"/>
      <c r="O101" s="30"/>
      <c r="P101" s="30"/>
      <c r="Q101" s="30"/>
    </row>
    <row r="102" spans="1:17" s="31" customFormat="1" ht="30" customHeight="1" x14ac:dyDescent="0.55000000000000004">
      <c r="A102" s="20" t="str">
        <f>Inventory!A102</f>
        <v>Allstate</v>
      </c>
      <c r="B102" s="20">
        <f>Inventory!B102</f>
        <v>33849107838</v>
      </c>
      <c r="C102" s="20" t="str">
        <f>Inventory!C102</f>
        <v xml:space="preserve">FSR385-BE   </v>
      </c>
      <c r="D102" s="20" t="str">
        <f>Inventory!D102</f>
        <v xml:space="preserve">22"LARGE ROSE BUD SPRAY BE    </v>
      </c>
      <c r="E102" s="20" t="str">
        <f>Inventory!E102</f>
        <v>Eliza</v>
      </c>
      <c r="F102" s="20">
        <f>Inventory!F102</f>
        <v>0</v>
      </c>
      <c r="G102" s="20">
        <f>Inventory!G102</f>
        <v>0</v>
      </c>
      <c r="H102" s="20">
        <f>Inventory!H102</f>
        <v>0</v>
      </c>
      <c r="I102" s="20">
        <f>Inventory!I102</f>
        <v>0</v>
      </c>
      <c r="J102" s="20">
        <f>Inventory!J102</f>
        <v>0</v>
      </c>
      <c r="K102" s="20">
        <f>Inventory!K102</f>
        <v>0</v>
      </c>
      <c r="L102" s="35">
        <f>Inventory!L102</f>
        <v>91</v>
      </c>
      <c r="M102" s="20">
        <f>Inventory!M102</f>
        <v>91</v>
      </c>
      <c r="N102" s="39"/>
      <c r="O102" s="30"/>
      <c r="P102" s="30"/>
      <c r="Q102" s="30"/>
    </row>
    <row r="103" spans="1:17" s="31" customFormat="1" ht="30" customHeight="1" x14ac:dyDescent="0.55000000000000004">
      <c r="A103" s="20" t="str">
        <f>Inventory!A103</f>
        <v>Allstate</v>
      </c>
      <c r="B103" s="20">
        <f>Inventory!B103</f>
        <v>33849691993</v>
      </c>
      <c r="C103" s="20" t="str">
        <f>Inventory!C103</f>
        <v xml:space="preserve">FSR390-BE   </v>
      </c>
      <c r="D103" s="20" t="str">
        <f>Inventory!D103</f>
        <v xml:space="preserve">21.5"ROSE SPRAY BE            </v>
      </c>
      <c r="E103" s="20" t="str">
        <f>Inventory!E103</f>
        <v>Aubrey Clara</v>
      </c>
      <c r="F103" s="20" t="str">
        <f>Inventory!F103</f>
        <v xml:space="preserve"> Marie  </v>
      </c>
      <c r="G103" s="20">
        <f>Inventory!G103</f>
        <v>0</v>
      </c>
      <c r="H103" s="20">
        <f>Inventory!H103</f>
        <v>0</v>
      </c>
      <c r="I103" s="20">
        <f>Inventory!I103</f>
        <v>0</v>
      </c>
      <c r="J103" s="20">
        <f>Inventory!J103</f>
        <v>0</v>
      </c>
      <c r="K103" s="20">
        <f>Inventory!K103</f>
        <v>0</v>
      </c>
      <c r="L103" s="35">
        <f>Inventory!L103</f>
        <v>126</v>
      </c>
      <c r="M103" s="20">
        <f>Inventory!M103</f>
        <v>126</v>
      </c>
      <c r="N103" s="39"/>
      <c r="O103" s="30"/>
      <c r="P103" s="30"/>
      <c r="Q103" s="30"/>
    </row>
    <row r="104" spans="1:17" s="31" customFormat="1" ht="30" customHeight="1" x14ac:dyDescent="0.55000000000000004">
      <c r="A104" s="20" t="str">
        <f>Inventory!A104</f>
        <v>Allstate</v>
      </c>
      <c r="B104" s="20">
        <f>Inventory!B104</f>
        <v>33849988277</v>
      </c>
      <c r="C104" s="20" t="str">
        <f>Inventory!C104</f>
        <v>FSR401-CR</v>
      </c>
      <c r="D104" s="20" t="str">
        <f>Inventory!D104</f>
        <v>25" Ranunculus Spray CR</v>
      </c>
      <c r="E104" s="20" t="str">
        <f>Inventory!E104</f>
        <v>Corsage</v>
      </c>
      <c r="F104" s="20">
        <f>Inventory!F104</f>
        <v>0</v>
      </c>
      <c r="G104" s="20">
        <f>Inventory!G104</f>
        <v>0</v>
      </c>
      <c r="H104" s="20">
        <f>Inventory!H104</f>
        <v>0</v>
      </c>
      <c r="I104" s="20">
        <f>Inventory!I104</f>
        <v>0</v>
      </c>
      <c r="J104" s="20">
        <f>Inventory!J104</f>
        <v>0</v>
      </c>
      <c r="K104" s="20">
        <f>Inventory!K104</f>
        <v>0</v>
      </c>
      <c r="L104" s="35">
        <f>Inventory!L104</f>
        <v>25</v>
      </c>
      <c r="M104" s="20">
        <f>Inventory!M104</f>
        <v>25</v>
      </c>
      <c r="N104" s="39"/>
      <c r="O104" s="30"/>
      <c r="P104" s="30"/>
      <c r="Q104" s="30"/>
    </row>
    <row r="105" spans="1:17" s="31" customFormat="1" ht="30" customHeight="1" x14ac:dyDescent="0.55000000000000004">
      <c r="A105" s="20" t="str">
        <f>Inventory!A105</f>
        <v>Allstate</v>
      </c>
      <c r="B105" s="20">
        <f>Inventory!B105</f>
        <v>33849988079</v>
      </c>
      <c r="C105" s="20" t="str">
        <f>Inventory!C105</f>
        <v>FSR401-OR/YE</v>
      </c>
      <c r="D105" s="20" t="str">
        <f>Inventory!D105</f>
        <v>25" Ranunculus Spray OR/YE</v>
      </c>
      <c r="E105" s="20" t="str">
        <f>Inventory!E105</f>
        <v>Leah Marie</v>
      </c>
      <c r="F105" s="20">
        <f>Inventory!F105</f>
        <v>0</v>
      </c>
      <c r="G105" s="20">
        <f>Inventory!G105</f>
        <v>0</v>
      </c>
      <c r="H105" s="20">
        <f>Inventory!H105</f>
        <v>0</v>
      </c>
      <c r="I105" s="20">
        <f>Inventory!I105</f>
        <v>0</v>
      </c>
      <c r="J105" s="20">
        <f>Inventory!J105</f>
        <v>0</v>
      </c>
      <c r="K105" s="20">
        <f>Inventory!K105</f>
        <v>0</v>
      </c>
      <c r="L105" s="35">
        <f>Inventory!L105</f>
        <v>46</v>
      </c>
      <c r="M105" s="20">
        <f>Inventory!M105</f>
        <v>46</v>
      </c>
      <c r="N105" s="39"/>
      <c r="O105" s="30"/>
      <c r="P105" s="30"/>
      <c r="Q105" s="30"/>
    </row>
    <row r="106" spans="1:17" s="31" customFormat="1" ht="30" customHeight="1" x14ac:dyDescent="0.55000000000000004">
      <c r="A106" s="20" t="str">
        <f>Inventory!A106</f>
        <v>Allstate</v>
      </c>
      <c r="B106" s="20">
        <f>Inventory!B106</f>
        <v>33849988529</v>
      </c>
      <c r="C106" s="20" t="str">
        <f>Inventory!C106</f>
        <v>FSR411-YE</v>
      </c>
      <c r="D106" s="20" t="str">
        <f>Inventory!D106</f>
        <v>25" Mini Ranunculus Spray YE</v>
      </c>
      <c r="E106" s="20" t="str">
        <f>Inventory!E106</f>
        <v>Tomi</v>
      </c>
      <c r="F106" s="20">
        <f>Inventory!F106</f>
        <v>0</v>
      </c>
      <c r="G106" s="20">
        <f>Inventory!G106</f>
        <v>0</v>
      </c>
      <c r="H106" s="20">
        <f>Inventory!H106</f>
        <v>0</v>
      </c>
      <c r="I106" s="20">
        <f>Inventory!I106</f>
        <v>0</v>
      </c>
      <c r="J106" s="20">
        <f>Inventory!J106</f>
        <v>0</v>
      </c>
      <c r="K106" s="20">
        <f>Inventory!K106</f>
        <v>0</v>
      </c>
      <c r="L106" s="35">
        <f>Inventory!L106</f>
        <v>263</v>
      </c>
      <c r="M106" s="20">
        <f>Inventory!M106</f>
        <v>263</v>
      </c>
      <c r="N106" s="39"/>
      <c r="O106" s="30"/>
      <c r="P106" s="30"/>
      <c r="Q106" s="30"/>
    </row>
    <row r="107" spans="1:17" s="31" customFormat="1" ht="30" customHeight="1" x14ac:dyDescent="0.55000000000000004">
      <c r="A107" s="20" t="str">
        <f>Inventory!A107</f>
        <v>Allstate</v>
      </c>
      <c r="B107" s="20">
        <f>Inventory!B107</f>
        <v>33849976847</v>
      </c>
      <c r="C107" s="20" t="str">
        <f>Inventory!C107</f>
        <v>FSR522-MV</v>
      </c>
      <c r="D107" s="20" t="str">
        <f>Inventory!D107</f>
        <v>28" ROSE SPRAY</v>
      </c>
      <c r="E107" s="20" t="str">
        <f>Inventory!E107</f>
        <v>Aubrey Clara</v>
      </c>
      <c r="F107" s="20">
        <f>Inventory!F107</f>
        <v>0</v>
      </c>
      <c r="G107" s="20">
        <f>Inventory!G107</f>
        <v>0</v>
      </c>
      <c r="H107" s="20">
        <f>Inventory!H107</f>
        <v>0</v>
      </c>
      <c r="I107" s="20">
        <f>Inventory!I107</f>
        <v>0</v>
      </c>
      <c r="J107" s="20">
        <f>Inventory!J107</f>
        <v>0</v>
      </c>
      <c r="K107" s="20">
        <f>Inventory!K107</f>
        <v>0</v>
      </c>
      <c r="L107" s="35">
        <f>Inventory!L107</f>
        <v>34</v>
      </c>
      <c r="M107" s="20">
        <f>Inventory!M107</f>
        <v>34</v>
      </c>
      <c r="N107" s="39"/>
      <c r="O107" s="30"/>
      <c r="P107" s="30"/>
      <c r="Q107" s="30"/>
    </row>
    <row r="108" spans="1:17" s="31" customFormat="1" ht="30" customHeight="1" x14ac:dyDescent="0.55000000000000004">
      <c r="A108" s="20" t="str">
        <f>Inventory!A108</f>
        <v>Allstate</v>
      </c>
      <c r="B108" s="20">
        <f>Inventory!B108</f>
        <v>33849032147</v>
      </c>
      <c r="C108" s="20" t="str">
        <f>Inventory!C108</f>
        <v xml:space="preserve">FSR526-BU   </v>
      </c>
      <c r="D108" s="20" t="str">
        <f>Inventory!D108</f>
        <v xml:space="preserve">21"ROSE SPRAY BU              </v>
      </c>
      <c r="E108" s="20" t="str">
        <f>Inventory!E108</f>
        <v>Clara Yvonne</v>
      </c>
      <c r="F108" s="20">
        <f>Inventory!F108</f>
        <v>0</v>
      </c>
      <c r="G108" s="20">
        <f>Inventory!G108</f>
        <v>0</v>
      </c>
      <c r="H108" s="20">
        <f>Inventory!H108</f>
        <v>0</v>
      </c>
      <c r="I108" s="20">
        <f>Inventory!I108</f>
        <v>0</v>
      </c>
      <c r="J108" s="20">
        <f>Inventory!J108</f>
        <v>0</v>
      </c>
      <c r="K108" s="20" t="str">
        <f>Inventory!K108</f>
        <v>not</v>
      </c>
      <c r="L108" s="35">
        <f>Inventory!L108</f>
        <v>156</v>
      </c>
      <c r="M108" s="20">
        <f>Inventory!M108</f>
        <v>156</v>
      </c>
      <c r="N108" s="39"/>
      <c r="O108" s="30"/>
      <c r="P108" s="30"/>
      <c r="Q108" s="30"/>
    </row>
    <row r="109" spans="1:17" s="31" customFormat="1" ht="30" customHeight="1" x14ac:dyDescent="0.55000000000000004">
      <c r="A109" s="20" t="str">
        <f>Inventory!A109</f>
        <v>Allstate</v>
      </c>
      <c r="B109" s="20">
        <f>Inventory!B109</f>
        <v>33849032178</v>
      </c>
      <c r="C109" s="20" t="str">
        <f>Inventory!C109</f>
        <v xml:space="preserve">FSR527-BU   </v>
      </c>
      <c r="D109" s="20" t="str">
        <f>Inventory!D109</f>
        <v xml:space="preserve">21"ROSE SPRAY WITH 2F1B BU    </v>
      </c>
      <c r="E109" s="20" t="str">
        <f>Inventory!E109</f>
        <v>Clara Yvonne</v>
      </c>
      <c r="F109" s="20">
        <f>Inventory!F109</f>
        <v>0</v>
      </c>
      <c r="G109" s="20">
        <f>Inventory!G109</f>
        <v>0</v>
      </c>
      <c r="H109" s="20">
        <f>Inventory!H109</f>
        <v>0</v>
      </c>
      <c r="I109" s="20">
        <f>Inventory!I109</f>
        <v>0</v>
      </c>
      <c r="J109" s="20">
        <f>Inventory!J109</f>
        <v>0</v>
      </c>
      <c r="K109" s="20" t="str">
        <f>Inventory!K109</f>
        <v>not</v>
      </c>
      <c r="L109" s="35">
        <f>Inventory!L109</f>
        <v>136</v>
      </c>
      <c r="M109" s="20">
        <f>Inventory!M109</f>
        <v>136</v>
      </c>
      <c r="N109" s="39"/>
      <c r="O109" s="30"/>
      <c r="P109" s="30"/>
      <c r="Q109" s="30"/>
    </row>
    <row r="110" spans="1:17" s="31" customFormat="1" ht="30" customHeight="1" x14ac:dyDescent="0.55000000000000004">
      <c r="A110" s="20" t="str">
        <f>Inventory!A110</f>
        <v>Allstate</v>
      </c>
      <c r="B110" s="20">
        <f>Inventory!B110</f>
        <v>33849221701</v>
      </c>
      <c r="C110" s="20" t="str">
        <f>Inventory!C110</f>
        <v xml:space="preserve">FSR564-WH   </v>
      </c>
      <c r="D110" s="20" t="str">
        <f>Inventory!D110</f>
        <v xml:space="preserve">23"GARDEN CABB.ROSE SPRAY WH  </v>
      </c>
      <c r="E110" s="20" t="str">
        <f>Inventory!E110</f>
        <v xml:space="preserve"> Mary Elizabeth  </v>
      </c>
      <c r="F110" s="20">
        <f>Inventory!F110</f>
        <v>0</v>
      </c>
      <c r="G110" s="20">
        <f>Inventory!G110</f>
        <v>0</v>
      </c>
      <c r="H110" s="20">
        <f>Inventory!H110</f>
        <v>0</v>
      </c>
      <c r="I110" s="20">
        <f>Inventory!I110</f>
        <v>0</v>
      </c>
      <c r="J110" s="20">
        <f>Inventory!J110</f>
        <v>0</v>
      </c>
      <c r="K110" s="20">
        <f>Inventory!K110</f>
        <v>0</v>
      </c>
      <c r="L110" s="35">
        <f>Inventory!L110</f>
        <v>153</v>
      </c>
      <c r="M110" s="20">
        <f>Inventory!M110</f>
        <v>131</v>
      </c>
      <c r="N110" s="39"/>
      <c r="O110" s="30"/>
      <c r="P110" s="30"/>
      <c r="Q110" s="30"/>
    </row>
    <row r="111" spans="1:17" s="31" customFormat="1" ht="30" customHeight="1" x14ac:dyDescent="0.55000000000000004">
      <c r="A111" s="20" t="str">
        <f>Inventory!A111</f>
        <v>Allstate</v>
      </c>
      <c r="B111" s="20">
        <f>Inventory!B111</f>
        <v>33849190007</v>
      </c>
      <c r="C111" s="20" t="str">
        <f>Inventory!C111</f>
        <v>FSR570-AP/PS</v>
      </c>
      <c r="D111" s="20" t="str">
        <f>Inventory!D111</f>
        <v xml:space="preserve">24"ROSE SPRAY AP/PS           </v>
      </c>
      <c r="E111" s="20" t="str">
        <f>Inventory!E111</f>
        <v>Sylvia</v>
      </c>
      <c r="F111" s="20">
        <f>Inventory!F111</f>
        <v>0</v>
      </c>
      <c r="G111" s="20">
        <f>Inventory!G111</f>
        <v>0</v>
      </c>
      <c r="H111" s="20">
        <f>Inventory!H111</f>
        <v>0</v>
      </c>
      <c r="I111" s="20">
        <f>Inventory!I111</f>
        <v>0</v>
      </c>
      <c r="J111" s="20">
        <f>Inventory!J111</f>
        <v>0</v>
      </c>
      <c r="K111" s="20" t="str">
        <f>Inventory!K111</f>
        <v>not</v>
      </c>
      <c r="L111" s="35">
        <f>Inventory!L111</f>
        <v>79</v>
      </c>
      <c r="M111" s="20">
        <f>Inventory!M111</f>
        <v>79</v>
      </c>
      <c r="N111" s="39"/>
      <c r="O111" s="30"/>
      <c r="P111" s="30"/>
      <c r="Q111" s="30"/>
    </row>
    <row r="112" spans="1:17" s="31" customFormat="1" ht="30" customHeight="1" x14ac:dyDescent="0.55000000000000004">
      <c r="A112" s="20" t="str">
        <f>Inventory!A112</f>
        <v>Allstate</v>
      </c>
      <c r="B112" s="20">
        <f>Inventory!B112</f>
        <v>33849983241</v>
      </c>
      <c r="C112" s="20" t="str">
        <f>Inventory!C112</f>
        <v xml:space="preserve">FSR729-BU   </v>
      </c>
      <c r="D112" s="20" t="str">
        <f>Inventory!D112</f>
        <v xml:space="preserve">21.5"ROSE SPRAY BU            </v>
      </c>
      <c r="E112" s="20" t="str">
        <f>Inventory!E112</f>
        <v>Madeline</v>
      </c>
      <c r="F112" s="20">
        <f>Inventory!F112</f>
        <v>0</v>
      </c>
      <c r="G112" s="20">
        <f>Inventory!G112</f>
        <v>0</v>
      </c>
      <c r="H112" s="20">
        <f>Inventory!H112</f>
        <v>0</v>
      </c>
      <c r="I112" s="20">
        <f>Inventory!I112</f>
        <v>0</v>
      </c>
      <c r="J112" s="20">
        <f>Inventory!J112</f>
        <v>0</v>
      </c>
      <c r="K112" s="20">
        <f>Inventory!K112</f>
        <v>0</v>
      </c>
      <c r="L112" s="35">
        <f>Inventory!L112</f>
        <v>168</v>
      </c>
      <c r="M112" s="20">
        <f>Inventory!M112</f>
        <v>168</v>
      </c>
      <c r="N112" s="39"/>
      <c r="O112" s="30"/>
      <c r="P112" s="30"/>
      <c r="Q112" s="30"/>
    </row>
    <row r="113" spans="1:17" s="31" customFormat="1" ht="30" customHeight="1" x14ac:dyDescent="0.55000000000000004">
      <c r="A113" s="20" t="str">
        <f>Inventory!A113</f>
        <v>Allstate</v>
      </c>
      <c r="B113" s="20">
        <f>Inventory!B113</f>
        <v>33849983258</v>
      </c>
      <c r="C113" s="20" t="str">
        <f>Inventory!C113</f>
        <v xml:space="preserve">FSR729-EP   </v>
      </c>
      <c r="D113" s="20" t="str">
        <f>Inventory!D113</f>
        <v xml:space="preserve">21.5"ROSE SPRAY EP            </v>
      </c>
      <c r="E113" s="20" t="str">
        <f>Inventory!E113</f>
        <v>Whitney</v>
      </c>
      <c r="F113" s="20">
        <f>Inventory!F113</f>
        <v>0</v>
      </c>
      <c r="G113" s="20">
        <f>Inventory!G113</f>
        <v>0</v>
      </c>
      <c r="H113" s="20">
        <f>Inventory!H113</f>
        <v>0</v>
      </c>
      <c r="I113" s="20">
        <f>Inventory!I113</f>
        <v>0</v>
      </c>
      <c r="J113" s="20">
        <f>Inventory!J113</f>
        <v>0</v>
      </c>
      <c r="K113" s="20">
        <f>Inventory!K113</f>
        <v>0</v>
      </c>
      <c r="L113" s="35">
        <f>Inventory!L113</f>
        <v>133</v>
      </c>
      <c r="M113" s="20">
        <f>Inventory!M113</f>
        <v>133</v>
      </c>
      <c r="N113" s="39"/>
      <c r="O113" s="30"/>
      <c r="P113" s="30"/>
      <c r="Q113" s="30"/>
    </row>
    <row r="114" spans="1:17" s="31" customFormat="1" ht="30" customHeight="1" x14ac:dyDescent="0.55000000000000004">
      <c r="A114" s="20" t="str">
        <f>Inventory!A114</f>
        <v>Allstate</v>
      </c>
      <c r="B114" s="20">
        <f>Inventory!B114</f>
        <v>33849983197</v>
      </c>
      <c r="C114" s="20" t="str">
        <f>Inventory!C114</f>
        <v xml:space="preserve">FSR729-ES   </v>
      </c>
      <c r="D114" s="20" t="str">
        <f>Inventory!D114</f>
        <v xml:space="preserve">21.5"ROSE SPRAY ES            </v>
      </c>
      <c r="E114" s="20" t="str">
        <f>Inventory!E114</f>
        <v>Christa Kathleen</v>
      </c>
      <c r="F114" s="20" t="str">
        <f>Inventory!F114</f>
        <v xml:space="preserve"> Marie  </v>
      </c>
      <c r="G114" s="20">
        <f>Inventory!G114</f>
        <v>0</v>
      </c>
      <c r="H114" s="20">
        <f>Inventory!H114</f>
        <v>0</v>
      </c>
      <c r="I114" s="20">
        <f>Inventory!I114</f>
        <v>0</v>
      </c>
      <c r="J114" s="20">
        <f>Inventory!J114</f>
        <v>0</v>
      </c>
      <c r="K114" s="20">
        <f>Inventory!K114</f>
        <v>0</v>
      </c>
      <c r="L114" s="35">
        <f>Inventory!L114</f>
        <v>107</v>
      </c>
      <c r="M114" s="20">
        <f>Inventory!M114</f>
        <v>107</v>
      </c>
      <c r="N114" s="39"/>
      <c r="O114" s="30"/>
      <c r="P114" s="30"/>
      <c r="Q114" s="30"/>
    </row>
    <row r="115" spans="1:17" s="31" customFormat="1" ht="30" customHeight="1" x14ac:dyDescent="0.55000000000000004">
      <c r="A115" s="20" t="str">
        <f>Inventory!A115</f>
        <v>Allstate</v>
      </c>
      <c r="B115" s="20">
        <f>Inventory!B115</f>
        <v>33849983265</v>
      </c>
      <c r="C115" s="20" t="str">
        <f>Inventory!C115</f>
        <v xml:space="preserve">FSR729-LN   </v>
      </c>
      <c r="D115" s="20" t="str">
        <f>Inventory!D115</f>
        <v xml:space="preserve">21.5"ROSE SPRAY LN            </v>
      </c>
      <c r="E115" s="20" t="str">
        <f>Inventory!E115</f>
        <v>Christa Kathleen</v>
      </c>
      <c r="F115" s="20" t="str">
        <f>Inventory!F115</f>
        <v xml:space="preserve"> Marie  </v>
      </c>
      <c r="G115" s="20">
        <f>Inventory!G115</f>
        <v>0</v>
      </c>
      <c r="H115" s="20">
        <f>Inventory!H115</f>
        <v>0</v>
      </c>
      <c r="I115" s="20">
        <f>Inventory!I115</f>
        <v>0</v>
      </c>
      <c r="J115" s="20">
        <f>Inventory!J115</f>
        <v>0</v>
      </c>
      <c r="K115" s="20">
        <f>Inventory!K115</f>
        <v>0</v>
      </c>
      <c r="L115" s="35">
        <f>Inventory!L115</f>
        <v>114</v>
      </c>
      <c r="M115" s="20">
        <f>Inventory!M115</f>
        <v>114</v>
      </c>
      <c r="N115" s="39"/>
      <c r="O115" s="30"/>
      <c r="P115" s="30"/>
      <c r="Q115" s="30"/>
    </row>
    <row r="116" spans="1:17" s="31" customFormat="1" ht="30" customHeight="1" x14ac:dyDescent="0.55000000000000004">
      <c r="A116" s="20" t="str">
        <f>Inventory!A116</f>
        <v>Allstate</v>
      </c>
      <c r="B116" s="20">
        <f>Inventory!B116</f>
        <v>33849983203</v>
      </c>
      <c r="C116" s="20" t="str">
        <f>Inventory!C116</f>
        <v>FSR729-PK/MV</v>
      </c>
      <c r="D116" s="20" t="str">
        <f>Inventory!D116</f>
        <v xml:space="preserve">21.5"ROSE SPRAY PK/MV         </v>
      </c>
      <c r="E116" s="20" t="str">
        <f>Inventory!E116</f>
        <v>Aubrey Clara</v>
      </c>
      <c r="F116" s="20" t="str">
        <f>Inventory!F116</f>
        <v xml:space="preserve"> Eliza  </v>
      </c>
      <c r="G116" s="20">
        <f>Inventory!G116</f>
        <v>0</v>
      </c>
      <c r="H116" s="20">
        <f>Inventory!H116</f>
        <v>0</v>
      </c>
      <c r="I116" s="20">
        <f>Inventory!I116</f>
        <v>0</v>
      </c>
      <c r="J116" s="20">
        <f>Inventory!J116</f>
        <v>0</v>
      </c>
      <c r="K116" s="20">
        <f>Inventory!K116</f>
        <v>0</v>
      </c>
      <c r="L116" s="35">
        <f>Inventory!L116</f>
        <v>74</v>
      </c>
      <c r="M116" s="20">
        <f>Inventory!M116</f>
        <v>74</v>
      </c>
      <c r="N116" s="39"/>
      <c r="O116" s="30"/>
      <c r="P116" s="30"/>
      <c r="Q116" s="30"/>
    </row>
    <row r="117" spans="1:17" s="31" customFormat="1" ht="30" customHeight="1" x14ac:dyDescent="0.55000000000000004">
      <c r="A117" s="20" t="str">
        <f>Inventory!A117</f>
        <v>Allstate</v>
      </c>
      <c r="B117" s="20">
        <f>Inventory!B117</f>
        <v>33849303117</v>
      </c>
      <c r="C117" s="20" t="str">
        <f>Inventory!C117</f>
        <v>FSR813-PK</v>
      </c>
      <c r="D117" s="20" t="str">
        <f>Inventory!D117</f>
        <v>33" ROSE SPRAY PK</v>
      </c>
      <c r="E117" s="20" t="str">
        <f>Inventory!E117</f>
        <v>Lindsey Sue</v>
      </c>
      <c r="F117" s="20">
        <f>Inventory!F117</f>
        <v>0</v>
      </c>
      <c r="G117" s="20">
        <f>Inventory!G117</f>
        <v>0</v>
      </c>
      <c r="H117" s="20">
        <f>Inventory!H117</f>
        <v>0</v>
      </c>
      <c r="I117" s="20">
        <f>Inventory!I117</f>
        <v>0</v>
      </c>
      <c r="J117" s="20">
        <f>Inventory!J117</f>
        <v>0</v>
      </c>
      <c r="K117" s="20" t="str">
        <f>Inventory!K117</f>
        <v>not</v>
      </c>
      <c r="L117" s="35">
        <f>Inventory!L117</f>
        <v>35</v>
      </c>
      <c r="M117" s="20">
        <f>Inventory!M117</f>
        <v>35</v>
      </c>
      <c r="N117" s="39"/>
      <c r="O117" s="30"/>
      <c r="P117" s="30"/>
      <c r="Q117" s="30"/>
    </row>
    <row r="118" spans="1:17" s="31" customFormat="1" ht="30" customHeight="1" x14ac:dyDescent="0.55000000000000004">
      <c r="A118" s="20" t="str">
        <f>Inventory!A118</f>
        <v>Allstate</v>
      </c>
      <c r="B118" s="20">
        <f>Inventory!B118</f>
        <v>33849547450</v>
      </c>
      <c r="C118" s="20" t="str">
        <f>Inventory!C118</f>
        <v xml:space="preserve">FSS227-WH   </v>
      </c>
      <c r="D118" s="20" t="str">
        <f>Inventory!D118</f>
        <v xml:space="preserve">28"SCABIOSA SPRAY WH          </v>
      </c>
      <c r="E118" s="20" t="str">
        <f>Inventory!E118</f>
        <v>Mary Elizabeth</v>
      </c>
      <c r="F118" s="20">
        <f>Inventory!F118</f>
        <v>0</v>
      </c>
      <c r="G118" s="20">
        <f>Inventory!G118</f>
        <v>0</v>
      </c>
      <c r="H118" s="20">
        <f>Inventory!H118</f>
        <v>0</v>
      </c>
      <c r="I118" s="20">
        <f>Inventory!I118</f>
        <v>0</v>
      </c>
      <c r="J118" s="20">
        <f>Inventory!J118</f>
        <v>0</v>
      </c>
      <c r="K118" s="20">
        <f>Inventory!K118</f>
        <v>0</v>
      </c>
      <c r="L118" s="35">
        <f>Inventory!L118</f>
        <v>112</v>
      </c>
      <c r="M118" s="20">
        <f>Inventory!M118</f>
        <v>93</v>
      </c>
      <c r="N118" s="39"/>
      <c r="O118" s="30"/>
      <c r="P118" s="30"/>
      <c r="Q118" s="30"/>
    </row>
    <row r="119" spans="1:17" s="31" customFormat="1" ht="30" customHeight="1" x14ac:dyDescent="0.55000000000000004">
      <c r="A119" s="20" t="str">
        <f>Inventory!A119</f>
        <v>Allstate</v>
      </c>
      <c r="B119" s="20">
        <f>Inventory!B119</f>
        <v>33849085471</v>
      </c>
      <c r="C119" s="20" t="str">
        <f>Inventory!C119</f>
        <v xml:space="preserve">FSS296-CR   </v>
      </c>
      <c r="D119" s="20" t="str">
        <f>Inventory!D119</f>
        <v xml:space="preserve">26.75"SWEETPEA SPRAY X3 CR    </v>
      </c>
      <c r="E119" s="20" t="str">
        <f>Inventory!E119</f>
        <v>Lindsey Sue</v>
      </c>
      <c r="F119" s="20">
        <f>Inventory!F119</f>
        <v>0</v>
      </c>
      <c r="G119" s="20">
        <f>Inventory!G119</f>
        <v>0</v>
      </c>
      <c r="H119" s="20">
        <f>Inventory!H119</f>
        <v>0</v>
      </c>
      <c r="I119" s="20">
        <f>Inventory!I119</f>
        <v>0</v>
      </c>
      <c r="J119" s="20">
        <f>Inventory!J119</f>
        <v>0</v>
      </c>
      <c r="K119" s="20">
        <f>Inventory!K119</f>
        <v>0</v>
      </c>
      <c r="L119" s="35">
        <f>Inventory!L119</f>
        <v>113</v>
      </c>
      <c r="M119" s="20">
        <f>Inventory!M119</f>
        <v>125</v>
      </c>
      <c r="N119" s="39"/>
      <c r="O119" s="30"/>
      <c r="P119" s="30"/>
      <c r="Q119" s="30"/>
    </row>
    <row r="120" spans="1:17" s="31" customFormat="1" ht="30" customHeight="1" x14ac:dyDescent="0.55000000000000004">
      <c r="A120" s="20" t="str">
        <f>Inventory!A120</f>
        <v>Allstate</v>
      </c>
      <c r="B120" s="20">
        <f>Inventory!B120</f>
        <v>33849085501</v>
      </c>
      <c r="C120" s="20" t="str">
        <f>Inventory!C120</f>
        <v>FSS296-CR/LV</v>
      </c>
      <c r="D120" s="20" t="str">
        <f>Inventory!D120</f>
        <v xml:space="preserve">26.75"SWEETPEA SPRAY X3 CR/LV </v>
      </c>
      <c r="E120" s="20" t="str">
        <f>Inventory!E120</f>
        <v>Angeline</v>
      </c>
      <c r="F120" s="20">
        <f>Inventory!F120</f>
        <v>0</v>
      </c>
      <c r="G120" s="20">
        <f>Inventory!G120</f>
        <v>0</v>
      </c>
      <c r="H120" s="20">
        <f>Inventory!H120</f>
        <v>0</v>
      </c>
      <c r="I120" s="20">
        <f>Inventory!I120</f>
        <v>0</v>
      </c>
      <c r="J120" s="20">
        <f>Inventory!J120</f>
        <v>0</v>
      </c>
      <c r="K120" s="20">
        <f>Inventory!K120</f>
        <v>0</v>
      </c>
      <c r="L120" s="35">
        <f>Inventory!L120</f>
        <v>115</v>
      </c>
      <c r="M120" s="20">
        <f>Inventory!M120</f>
        <v>115</v>
      </c>
      <c r="N120" s="39"/>
      <c r="O120" s="30"/>
      <c r="P120" s="30"/>
      <c r="Q120" s="30"/>
    </row>
    <row r="121" spans="1:17" s="31" customFormat="1" ht="30" customHeight="1" x14ac:dyDescent="0.55000000000000004">
      <c r="A121" s="20" t="str">
        <f>Inventory!A121</f>
        <v>Allstate</v>
      </c>
      <c r="B121" s="20">
        <f>Inventory!B121</f>
        <v>33849932447</v>
      </c>
      <c r="C121" s="20" t="str">
        <f>Inventory!C121</f>
        <v xml:space="preserve">FSV030-WH   </v>
      </c>
      <c r="D121" s="20" t="str">
        <f>Inventory!D121</f>
        <v xml:space="preserve">30"VERONICA SPRAY WH          </v>
      </c>
      <c r="E121" s="20" t="str">
        <f>Inventory!E121</f>
        <v>Jannie</v>
      </c>
      <c r="F121" s="20">
        <f>Inventory!F121</f>
        <v>0</v>
      </c>
      <c r="G121" s="20">
        <f>Inventory!G121</f>
        <v>0</v>
      </c>
      <c r="H121" s="20">
        <f>Inventory!H121</f>
        <v>0</v>
      </c>
      <c r="I121" s="20">
        <f>Inventory!I121</f>
        <v>0</v>
      </c>
      <c r="J121" s="20">
        <f>Inventory!J121</f>
        <v>0</v>
      </c>
      <c r="K121" s="20">
        <f>Inventory!K121</f>
        <v>0</v>
      </c>
      <c r="L121" s="35">
        <f>Inventory!L121</f>
        <v>181</v>
      </c>
      <c r="M121" s="20">
        <f>Inventory!M121</f>
        <v>181</v>
      </c>
      <c r="N121" s="39"/>
      <c r="O121" s="30"/>
      <c r="P121" s="30"/>
      <c r="Q121" s="30"/>
    </row>
    <row r="122" spans="1:17" s="31" customFormat="1" ht="30" customHeight="1" x14ac:dyDescent="0.55000000000000004">
      <c r="A122" s="20" t="str">
        <f>Inventory!A122</f>
        <v>Allstate</v>
      </c>
      <c r="B122" s="20">
        <f>Inventory!B122</f>
        <v>0</v>
      </c>
      <c r="C122" s="20" t="str">
        <f>Inventory!C122</f>
        <v>FSV230-LV/GR</v>
      </c>
      <c r="D122" s="20" t="str">
        <f>Inventory!D122</f>
        <v>35" Virginia Sweetspire Spray</v>
      </c>
      <c r="E122" s="20" t="str">
        <f>Inventory!E122</f>
        <v>Leah Marie</v>
      </c>
      <c r="F122" s="20">
        <f>Inventory!F122</f>
        <v>0</v>
      </c>
      <c r="G122" s="20">
        <f>Inventory!G122</f>
        <v>0</v>
      </c>
      <c r="H122" s="20">
        <f>Inventory!H122</f>
        <v>0</v>
      </c>
      <c r="I122" s="20">
        <f>Inventory!I122</f>
        <v>0</v>
      </c>
      <c r="J122" s="20">
        <f>Inventory!J122</f>
        <v>0</v>
      </c>
      <c r="K122" s="20">
        <f>Inventory!K122</f>
        <v>0</v>
      </c>
      <c r="L122" s="35">
        <f>Inventory!L122</f>
        <v>0</v>
      </c>
      <c r="M122" s="20">
        <f>Inventory!M122</f>
        <v>12</v>
      </c>
      <c r="N122" s="39"/>
      <c r="O122" s="30"/>
      <c r="P122" s="30"/>
      <c r="Q122" s="30"/>
    </row>
    <row r="123" spans="1:17" s="31" customFormat="1" ht="30" customHeight="1" x14ac:dyDescent="0.55000000000000004">
      <c r="A123" s="20" t="str">
        <f>Inventory!A123</f>
        <v>Allstate</v>
      </c>
      <c r="B123" s="20">
        <f>Inventory!B123</f>
        <v>33849963953</v>
      </c>
      <c r="C123" s="20" t="str">
        <f>Inventory!C123</f>
        <v xml:space="preserve">FSW515-PK   </v>
      </c>
      <c r="D123" s="20" t="str">
        <f>Inventory!D123</f>
        <v xml:space="preserve">33"SPEEDWELL BLOSSOM SPRAY PK </v>
      </c>
      <c r="E123" s="20" t="str">
        <f>Inventory!E123</f>
        <v>Lindsey Sue</v>
      </c>
      <c r="F123" s="20">
        <f>Inventory!F123</f>
        <v>0</v>
      </c>
      <c r="G123" s="20">
        <f>Inventory!G123</f>
        <v>0</v>
      </c>
      <c r="H123" s="20">
        <f>Inventory!H123</f>
        <v>0</v>
      </c>
      <c r="I123" s="20">
        <f>Inventory!I123</f>
        <v>0</v>
      </c>
      <c r="J123" s="20">
        <f>Inventory!J123</f>
        <v>0</v>
      </c>
      <c r="K123" s="20" t="str">
        <f>Inventory!K123</f>
        <v>not</v>
      </c>
      <c r="L123" s="35">
        <f>Inventory!L123</f>
        <v>18</v>
      </c>
      <c r="M123" s="20">
        <f>Inventory!M123</f>
        <v>18</v>
      </c>
      <c r="N123" s="39"/>
      <c r="O123" s="30"/>
      <c r="P123" s="30"/>
      <c r="Q123" s="30"/>
    </row>
    <row r="124" spans="1:17" s="31" customFormat="1" ht="30" customHeight="1" x14ac:dyDescent="0.55000000000000004">
      <c r="A124" s="20" t="str">
        <f>Inventory!A124</f>
        <v>Allstate</v>
      </c>
      <c r="B124" s="20">
        <f>Inventory!B124</f>
        <v>33849200911</v>
      </c>
      <c r="C124" s="20" t="str">
        <f>Inventory!C124</f>
        <v>GB1260-CR/WH</v>
      </c>
      <c r="D124" s="20" t="str">
        <f>Inventory!D124</f>
        <v>19"DBL BABY'S BREATH SP. CR/WH</v>
      </c>
      <c r="E124" s="20" t="str">
        <f>Inventory!E124</f>
        <v>Eliza</v>
      </c>
      <c r="F124" s="20">
        <f>Inventory!F124</f>
        <v>0</v>
      </c>
      <c r="G124" s="20">
        <f>Inventory!G124</f>
        <v>0</v>
      </c>
      <c r="H124" s="20">
        <f>Inventory!H124</f>
        <v>0</v>
      </c>
      <c r="I124" s="20">
        <f>Inventory!I124</f>
        <v>0</v>
      </c>
      <c r="J124" s="20">
        <f>Inventory!J124</f>
        <v>0</v>
      </c>
      <c r="K124" s="20">
        <f>Inventory!K124</f>
        <v>0</v>
      </c>
      <c r="L124" s="35">
        <f>Inventory!L124</f>
        <v>25</v>
      </c>
      <c r="M124" s="20">
        <f>Inventory!M124</f>
        <v>97</v>
      </c>
      <c r="N124" s="39"/>
      <c r="O124" s="30"/>
      <c r="P124" s="30"/>
      <c r="Q124" s="30"/>
    </row>
    <row r="125" spans="1:17" s="31" customFormat="1" ht="30" customHeight="1" x14ac:dyDescent="0.55000000000000004">
      <c r="A125" s="20" t="str">
        <f>Inventory!A125</f>
        <v>Allstate</v>
      </c>
      <c r="B125" s="20">
        <f>Inventory!B125</f>
        <v>0</v>
      </c>
      <c r="C125" s="20" t="str">
        <f>Inventory!C125</f>
        <v xml:space="preserve">GSW121-PU   </v>
      </c>
      <c r="D125" s="20" t="str">
        <f>Inventory!D125</f>
        <v xml:space="preserve">27"WAXFLOWER SPRAY X3 72F36B  </v>
      </c>
      <c r="E125" s="20" t="str">
        <f>Inventory!E125</f>
        <v>Corsage</v>
      </c>
      <c r="F125" s="20">
        <f>Inventory!F125</f>
        <v>0</v>
      </c>
      <c r="G125" s="20">
        <f>Inventory!G125</f>
        <v>0</v>
      </c>
      <c r="H125" s="20">
        <f>Inventory!H125</f>
        <v>0</v>
      </c>
      <c r="I125" s="20">
        <f>Inventory!I125</f>
        <v>0</v>
      </c>
      <c r="J125" s="20">
        <f>Inventory!J125</f>
        <v>0</v>
      </c>
      <c r="K125" s="20">
        <f>Inventory!K125</f>
        <v>0</v>
      </c>
      <c r="L125" s="35">
        <f>Inventory!L125</f>
        <v>7</v>
      </c>
      <c r="M125" s="58">
        <f>Inventory!M125</f>
        <v>7</v>
      </c>
      <c r="N125" s="39"/>
      <c r="O125" s="30"/>
      <c r="P125" s="30"/>
      <c r="Q125" s="30"/>
    </row>
    <row r="126" spans="1:17" s="31" customFormat="1" ht="30" customHeight="1" x14ac:dyDescent="0.55000000000000004">
      <c r="A126" s="20" t="str">
        <f>Inventory!A126</f>
        <v>Allstate</v>
      </c>
      <c r="B126" s="20">
        <f>Inventory!B126</f>
        <v>33849142884</v>
      </c>
      <c r="C126" s="20" t="str">
        <f>Inventory!C126</f>
        <v xml:space="preserve">GTA012-CR   </v>
      </c>
      <c r="D126" s="20" t="str">
        <f>Inventory!D126</f>
        <v xml:space="preserve">15"ANEMONE SPRAY X1 CR        </v>
      </c>
      <c r="E126" s="20" t="str">
        <f>Inventory!E126</f>
        <v>Jannie</v>
      </c>
      <c r="F126" s="20">
        <f>Inventory!F126</f>
        <v>0</v>
      </c>
      <c r="G126" s="20">
        <f>Inventory!G126</f>
        <v>0</v>
      </c>
      <c r="H126" s="20">
        <f>Inventory!H126</f>
        <v>0</v>
      </c>
      <c r="I126" s="20">
        <f>Inventory!I126</f>
        <v>0</v>
      </c>
      <c r="J126" s="20">
        <f>Inventory!J126</f>
        <v>0</v>
      </c>
      <c r="K126" s="20">
        <f>Inventory!K126</f>
        <v>0</v>
      </c>
      <c r="L126" s="35">
        <f>Inventory!L126</f>
        <v>170</v>
      </c>
      <c r="M126" s="20">
        <f>Inventory!M126</f>
        <v>149</v>
      </c>
      <c r="N126" s="39"/>
      <c r="O126" s="30"/>
      <c r="P126" s="30"/>
      <c r="Q126" s="30"/>
    </row>
    <row r="127" spans="1:17" s="31" customFormat="1" ht="30" customHeight="1" x14ac:dyDescent="0.55000000000000004">
      <c r="A127" s="20" t="str">
        <f>Inventory!A127</f>
        <v>Allstate</v>
      </c>
      <c r="B127" s="20">
        <f>Inventory!B127</f>
        <v>33849810394</v>
      </c>
      <c r="C127" s="20" t="str">
        <f>Inventory!C127</f>
        <v>GTC897-GO/YE</v>
      </c>
      <c r="D127" s="20" t="str">
        <f>Inventory!D127</f>
        <v xml:space="preserve">27.5"BABY COSMOS SP.X5 GO/YE  </v>
      </c>
      <c r="E127" s="20" t="str">
        <f>Inventory!E127</f>
        <v>Corsage</v>
      </c>
      <c r="F127" s="20">
        <f>Inventory!F127</f>
        <v>0</v>
      </c>
      <c r="G127" s="20">
        <f>Inventory!G127</f>
        <v>0</v>
      </c>
      <c r="H127" s="20">
        <f>Inventory!H127</f>
        <v>0</v>
      </c>
      <c r="I127" s="20">
        <f>Inventory!I127</f>
        <v>0</v>
      </c>
      <c r="J127" s="20">
        <f>Inventory!J127</f>
        <v>0</v>
      </c>
      <c r="K127" s="20">
        <f>Inventory!K127</f>
        <v>0</v>
      </c>
      <c r="L127" s="35">
        <f>Inventory!L127</f>
        <v>10</v>
      </c>
      <c r="M127" s="20">
        <f>Inventory!M127</f>
        <v>10</v>
      </c>
      <c r="N127" s="39"/>
      <c r="O127" s="30"/>
      <c r="P127" s="30"/>
      <c r="Q127" s="30"/>
    </row>
    <row r="128" spans="1:17" s="31" customFormat="1" ht="30" customHeight="1" x14ac:dyDescent="0.55000000000000004">
      <c r="A128" s="20" t="str">
        <f>Inventory!A128</f>
        <v>Allstate</v>
      </c>
      <c r="B128" s="20">
        <f>Inventory!B128</f>
        <v>33849810370</v>
      </c>
      <c r="C128" s="20" t="str">
        <f>Inventory!C128</f>
        <v xml:space="preserve">GTC897-OR   </v>
      </c>
      <c r="D128" s="20" t="str">
        <f>Inventory!D128</f>
        <v xml:space="preserve">27.5"BABY COSMOS SP.X5 OR     </v>
      </c>
      <c r="E128" s="20" t="str">
        <f>Inventory!E128</f>
        <v>Corsage</v>
      </c>
      <c r="F128" s="20">
        <f>Inventory!F128</f>
        <v>0</v>
      </c>
      <c r="G128" s="20">
        <f>Inventory!G128</f>
        <v>0</v>
      </c>
      <c r="H128" s="20">
        <f>Inventory!H128</f>
        <v>0</v>
      </c>
      <c r="I128" s="20">
        <f>Inventory!I128</f>
        <v>0</v>
      </c>
      <c r="J128" s="20">
        <f>Inventory!J128</f>
        <v>0</v>
      </c>
      <c r="K128" s="20">
        <f>Inventory!K128</f>
        <v>0</v>
      </c>
      <c r="L128" s="35">
        <f>Inventory!L128</f>
        <v>8</v>
      </c>
      <c r="M128" s="20">
        <f>Inventory!M128</f>
        <v>8</v>
      </c>
      <c r="N128" s="39"/>
      <c r="O128" s="30"/>
      <c r="P128" s="30"/>
      <c r="Q128" s="30"/>
    </row>
    <row r="129" spans="1:17" s="31" customFormat="1" ht="30" customHeight="1" x14ac:dyDescent="0.55000000000000004">
      <c r="A129" s="20" t="str">
        <f>Inventory!A129</f>
        <v>Allstate</v>
      </c>
      <c r="B129" s="20">
        <f>Inventory!B129</f>
        <v>33849094794</v>
      </c>
      <c r="C129" s="20" t="str">
        <f>Inventory!C129</f>
        <v>GTD017-CR/WH</v>
      </c>
      <c r="D129" s="20" t="str">
        <f>Inventory!D129</f>
        <v>29" Wild Daisy Spray Cr/Wh</v>
      </c>
      <c r="E129" s="20" t="str">
        <f>Inventory!E129</f>
        <v>Tomi</v>
      </c>
      <c r="F129" s="20">
        <f>Inventory!F129</f>
        <v>0</v>
      </c>
      <c r="G129" s="20">
        <f>Inventory!G129</f>
        <v>0</v>
      </c>
      <c r="H129" s="20">
        <f>Inventory!H129</f>
        <v>0</v>
      </c>
      <c r="I129" s="20">
        <f>Inventory!I129</f>
        <v>0</v>
      </c>
      <c r="J129" s="20">
        <f>Inventory!J129</f>
        <v>0</v>
      </c>
      <c r="K129" s="20">
        <f>Inventory!K129</f>
        <v>0</v>
      </c>
      <c r="L129" s="35">
        <f>Inventory!L129</f>
        <v>287</v>
      </c>
      <c r="M129" s="20">
        <f>Inventory!M129</f>
        <v>287</v>
      </c>
      <c r="N129" s="39"/>
      <c r="O129" s="30"/>
      <c r="P129" s="30"/>
      <c r="Q129" s="30"/>
    </row>
    <row r="130" spans="1:17" s="31" customFormat="1" ht="30" customHeight="1" x14ac:dyDescent="0.55000000000000004">
      <c r="A130" s="20" t="str">
        <f>Inventory!A130</f>
        <v>Allstate</v>
      </c>
      <c r="B130" s="20">
        <f>Inventory!B130</f>
        <v>33849155624</v>
      </c>
      <c r="C130" s="20" t="str">
        <f>Inventory!C130</f>
        <v xml:space="preserve">GTH810-BR   </v>
      </c>
      <c r="D130" s="20" t="str">
        <f>Inventory!D130</f>
        <v xml:space="preserve">28"DRIED HEATHER SPRAY BR     </v>
      </c>
      <c r="E130" s="20" t="str">
        <f>Inventory!E130</f>
        <v>Whitney</v>
      </c>
      <c r="F130" s="20">
        <f>Inventory!F130</f>
        <v>0</v>
      </c>
      <c r="G130" s="20">
        <f>Inventory!G130</f>
        <v>0</v>
      </c>
      <c r="H130" s="20">
        <f>Inventory!H130</f>
        <v>0</v>
      </c>
      <c r="I130" s="20">
        <f>Inventory!I130</f>
        <v>0</v>
      </c>
      <c r="J130" s="20">
        <f>Inventory!J130</f>
        <v>0</v>
      </c>
      <c r="K130" s="20">
        <f>Inventory!K130</f>
        <v>0</v>
      </c>
      <c r="L130" s="35">
        <f>Inventory!L130</f>
        <v>240</v>
      </c>
      <c r="M130" s="20">
        <f>Inventory!M130</f>
        <v>240</v>
      </c>
      <c r="N130" s="39"/>
      <c r="O130" s="30"/>
      <c r="P130" s="30"/>
      <c r="Q130" s="30"/>
    </row>
    <row r="131" spans="1:17" s="31" customFormat="1" ht="30" customHeight="1" x14ac:dyDescent="0.55000000000000004">
      <c r="A131" s="20" t="str">
        <f>Inventory!A131</f>
        <v>Allstate</v>
      </c>
      <c r="B131" s="20">
        <f>Inventory!B131</f>
        <v>33849757101</v>
      </c>
      <c r="C131" s="20" t="str">
        <f>Inventory!C131</f>
        <v>GTL202-BL/TT</v>
      </c>
      <c r="D131" s="20" t="str">
        <f>Inventory!D131</f>
        <v xml:space="preserve">31"LARKSPUR SPRAY X2 BL/TT    </v>
      </c>
      <c r="E131" s="20" t="str">
        <f>Inventory!E131</f>
        <v>Kendall</v>
      </c>
      <c r="F131" s="20">
        <f>Inventory!F131</f>
        <v>0</v>
      </c>
      <c r="G131" s="20">
        <f>Inventory!G131</f>
        <v>0</v>
      </c>
      <c r="H131" s="20">
        <f>Inventory!H131</f>
        <v>0</v>
      </c>
      <c r="I131" s="20">
        <f>Inventory!I131</f>
        <v>0</v>
      </c>
      <c r="J131" s="20">
        <f>Inventory!J131</f>
        <v>0</v>
      </c>
      <c r="K131" s="20">
        <f>Inventory!K131</f>
        <v>0</v>
      </c>
      <c r="L131" s="35">
        <f>Inventory!L131</f>
        <v>64</v>
      </c>
      <c r="M131" s="20">
        <f>Inventory!M131</f>
        <v>64</v>
      </c>
      <c r="N131" s="39"/>
      <c r="O131" s="30"/>
      <c r="P131" s="30"/>
      <c r="Q131" s="30"/>
    </row>
    <row r="132" spans="1:17" s="31" customFormat="1" ht="30" customHeight="1" x14ac:dyDescent="0.55000000000000004">
      <c r="A132" s="20" t="str">
        <f>Inventory!A132</f>
        <v>Allstate</v>
      </c>
      <c r="B132" s="20">
        <f>Inventory!B132</f>
        <v>33849757019</v>
      </c>
      <c r="C132" s="20" t="str">
        <f>Inventory!C132</f>
        <v>GTL505-LV/TT</v>
      </c>
      <c r="D132" s="20" t="str">
        <f>Inventory!D132</f>
        <v xml:space="preserve">30"LISIANTHUS SPRAY LV/TT     </v>
      </c>
      <c r="E132" s="20" t="str">
        <f>Inventory!E132</f>
        <v>Angeline</v>
      </c>
      <c r="F132" s="20">
        <f>Inventory!F132</f>
        <v>0</v>
      </c>
      <c r="G132" s="20">
        <f>Inventory!G132</f>
        <v>0</v>
      </c>
      <c r="H132" s="20">
        <f>Inventory!H132</f>
        <v>0</v>
      </c>
      <c r="I132" s="20">
        <f>Inventory!I132</f>
        <v>0</v>
      </c>
      <c r="J132" s="20">
        <f>Inventory!J132</f>
        <v>0</v>
      </c>
      <c r="K132" s="20">
        <f>Inventory!K132</f>
        <v>0</v>
      </c>
      <c r="L132" s="35">
        <f>Inventory!L132</f>
        <v>38</v>
      </c>
      <c r="M132" s="20">
        <f>Inventory!M132</f>
        <v>38</v>
      </c>
      <c r="N132" s="39"/>
      <c r="O132" s="30"/>
      <c r="P132" s="30"/>
      <c r="Q132" s="30"/>
    </row>
    <row r="133" spans="1:17" s="31" customFormat="1" ht="30" customHeight="1" x14ac:dyDescent="0.55000000000000004">
      <c r="A133" s="20" t="str">
        <f>Inventory!A133</f>
        <v>Allstate</v>
      </c>
      <c r="B133" s="20">
        <f>Inventory!B133</f>
        <v>0</v>
      </c>
      <c r="C133" s="20" t="str">
        <f>Inventory!C133</f>
        <v xml:space="preserve">GTL911-PU   </v>
      </c>
      <c r="D133" s="20" t="str">
        <f>Inventory!D133</f>
        <v xml:space="preserve">22"FRENCH LAVENDER SPRAY PU   </v>
      </c>
      <c r="E133" s="20" t="str">
        <f>Inventory!E133</f>
        <v>Leah Marie</v>
      </c>
      <c r="F133" s="20">
        <f>Inventory!F133</f>
        <v>0</v>
      </c>
      <c r="G133" s="20">
        <f>Inventory!G133</f>
        <v>0</v>
      </c>
      <c r="H133" s="20">
        <f>Inventory!H133</f>
        <v>0</v>
      </c>
      <c r="I133" s="20">
        <f>Inventory!I133</f>
        <v>0</v>
      </c>
      <c r="J133" s="20">
        <f>Inventory!J133</f>
        <v>0</v>
      </c>
      <c r="K133" s="20" t="str">
        <f>Inventory!K133</f>
        <v>not</v>
      </c>
      <c r="L133" s="35">
        <f>Inventory!L133</f>
        <v>61</v>
      </c>
      <c r="M133" s="20">
        <f>Inventory!M133</f>
        <v>61</v>
      </c>
      <c r="N133" s="39"/>
      <c r="O133" s="30"/>
      <c r="P133" s="30"/>
      <c r="Q133" s="30"/>
    </row>
    <row r="134" spans="1:17" s="31" customFormat="1" ht="30" customHeight="1" x14ac:dyDescent="0.55000000000000004">
      <c r="A134" s="20" t="str">
        <f>Inventory!A134</f>
        <v>Allstate</v>
      </c>
      <c r="B134" s="20">
        <f>Inventory!B134</f>
        <v>0</v>
      </c>
      <c r="C134" s="20" t="str">
        <f>Inventory!C134</f>
        <v>GTR006-CR/WH</v>
      </c>
      <c r="D134" s="20" t="str">
        <f>Inventory!D134</f>
        <v xml:space="preserve">26"HALF OPEN ROSE SPRAY CR/WH </v>
      </c>
      <c r="E134" s="20" t="str">
        <f>Inventory!E134</f>
        <v>Kimberly Rosebud</v>
      </c>
      <c r="F134" s="20" t="str">
        <f>Inventory!F134</f>
        <v>Mary Elizabeth</v>
      </c>
      <c r="G134" s="20" t="str">
        <f>Inventory!G134</f>
        <v>Sylvia</v>
      </c>
      <c r="H134" s="20">
        <f>Inventory!H134</f>
        <v>0</v>
      </c>
      <c r="I134" s="20">
        <f>Inventory!I134</f>
        <v>0</v>
      </c>
      <c r="J134" s="20">
        <f>Inventory!J134</f>
        <v>0</v>
      </c>
      <c r="K134" s="20">
        <f>Inventory!K134</f>
        <v>0</v>
      </c>
      <c r="L134" s="35">
        <f>Inventory!L134</f>
        <v>49</v>
      </c>
      <c r="M134" s="20">
        <f>Inventory!M134</f>
        <v>193</v>
      </c>
      <c r="N134" s="39"/>
      <c r="O134" s="30"/>
      <c r="P134" s="30"/>
      <c r="Q134" s="30"/>
    </row>
    <row r="135" spans="1:17" s="31" customFormat="1" ht="30" customHeight="1" x14ac:dyDescent="0.55000000000000004">
      <c r="A135" s="20" t="str">
        <f>Inventory!A135</f>
        <v>Allstate</v>
      </c>
      <c r="B135" s="20">
        <f>Inventory!B135</f>
        <v>0</v>
      </c>
      <c r="C135" s="20" t="str">
        <f>Inventory!C135</f>
        <v xml:space="preserve">GTR006-LV/AT </v>
      </c>
      <c r="D135" s="20" t="str">
        <f>Inventory!D135</f>
        <v xml:space="preserve">26"HALF OPEN ROSE SPRAY LV/AT    </v>
      </c>
      <c r="E135" s="20" t="str">
        <f>Inventory!E135</f>
        <v>Angeline</v>
      </c>
      <c r="F135" s="20">
        <f>Inventory!F135</f>
        <v>0</v>
      </c>
      <c r="G135" s="20">
        <f>Inventory!G135</f>
        <v>0</v>
      </c>
      <c r="H135" s="20">
        <f>Inventory!H135</f>
        <v>0</v>
      </c>
      <c r="I135" s="20">
        <f>Inventory!I135</f>
        <v>0</v>
      </c>
      <c r="J135" s="20">
        <f>Inventory!J135</f>
        <v>0</v>
      </c>
      <c r="K135" s="20">
        <f>Inventory!K135</f>
        <v>0</v>
      </c>
      <c r="L135" s="35">
        <f>Inventory!L135</f>
        <v>81</v>
      </c>
      <c r="M135" s="20">
        <f>Inventory!M135</f>
        <v>81</v>
      </c>
      <c r="N135" s="39"/>
      <c r="O135" s="30"/>
      <c r="P135" s="30"/>
      <c r="Q135" s="30"/>
    </row>
    <row r="136" spans="1:17" s="31" customFormat="1" ht="30" customHeight="1" x14ac:dyDescent="0.55000000000000004">
      <c r="A136" s="20" t="str">
        <f>Inventory!A136</f>
        <v>Allstate</v>
      </c>
      <c r="B136" s="20">
        <f>Inventory!B136</f>
        <v>0</v>
      </c>
      <c r="C136" s="20" t="str">
        <f>Inventory!C136</f>
        <v xml:space="preserve">HSP280-WH   </v>
      </c>
      <c r="D136" s="20" t="str">
        <f>Inventory!D136</f>
        <v xml:space="preserve">22" PEONY BUD SPRAY WH        </v>
      </c>
      <c r="E136" s="20" t="str">
        <f>Inventory!E136</f>
        <v>Jannie</v>
      </c>
      <c r="F136" s="20">
        <f>Inventory!F136</f>
        <v>0</v>
      </c>
      <c r="G136" s="20">
        <f>Inventory!G136</f>
        <v>0</v>
      </c>
      <c r="H136" s="20">
        <f>Inventory!H136</f>
        <v>0</v>
      </c>
      <c r="I136" s="20">
        <f>Inventory!I136</f>
        <v>0</v>
      </c>
      <c r="J136" s="20">
        <f>Inventory!J136</f>
        <v>0</v>
      </c>
      <c r="K136" s="20">
        <f>Inventory!K136</f>
        <v>0</v>
      </c>
      <c r="L136" s="35">
        <f>Inventory!L136</f>
        <v>50</v>
      </c>
      <c r="M136" s="20">
        <f>Inventory!M136</f>
        <v>242</v>
      </c>
      <c r="N136" s="39"/>
      <c r="O136" s="30"/>
      <c r="P136" s="30"/>
      <c r="Q136" s="30"/>
    </row>
    <row r="137" spans="1:17" s="31" customFormat="1" ht="30" customHeight="1" x14ac:dyDescent="0.55000000000000004">
      <c r="A137" s="20" t="str">
        <f>Inventory!A137</f>
        <v>Allstate</v>
      </c>
      <c r="B137" s="20">
        <f>Inventory!B137</f>
        <v>0</v>
      </c>
      <c r="C137" s="20" t="str">
        <f>Inventory!C137</f>
        <v>HSR364-CR</v>
      </c>
      <c r="D137" s="20" t="str">
        <f>Inventory!D137</f>
        <v>22.5" Rose Spray CR</v>
      </c>
      <c r="E137" s="20" t="str">
        <f>Inventory!E137</f>
        <v>Corsage</v>
      </c>
      <c r="F137" s="20">
        <f>Inventory!F137</f>
        <v>0</v>
      </c>
      <c r="G137" s="20">
        <f>Inventory!G137</f>
        <v>0</v>
      </c>
      <c r="H137" s="20">
        <f>Inventory!H137</f>
        <v>0</v>
      </c>
      <c r="I137" s="20">
        <f>Inventory!I137</f>
        <v>0</v>
      </c>
      <c r="J137" s="20">
        <f>Inventory!J137</f>
        <v>0</v>
      </c>
      <c r="K137" s="20">
        <f>Inventory!K137</f>
        <v>0</v>
      </c>
      <c r="L137" s="35">
        <f>Inventory!L137</f>
        <v>41</v>
      </c>
      <c r="M137" s="20">
        <f>Inventory!M137</f>
        <v>41</v>
      </c>
      <c r="N137" s="39"/>
      <c r="O137" s="30"/>
      <c r="P137" s="30"/>
      <c r="Q137" s="30"/>
    </row>
    <row r="138" spans="1:17" s="31" customFormat="1" ht="30" customHeight="1" x14ac:dyDescent="0.55000000000000004">
      <c r="A138" s="20" t="str">
        <f>Inventory!A138</f>
        <v>Allstate</v>
      </c>
      <c r="B138" s="20">
        <f>Inventory!B138</f>
        <v>0</v>
      </c>
      <c r="C138" s="20" t="str">
        <f>Inventory!C138</f>
        <v>HSR364-LV</v>
      </c>
      <c r="D138" s="20" t="str">
        <f>Inventory!D138</f>
        <v>22.5" Rose Spray LV</v>
      </c>
      <c r="E138" s="20" t="str">
        <f>Inventory!E138</f>
        <v>Corsage</v>
      </c>
      <c r="F138" s="20">
        <f>Inventory!F138</f>
        <v>0</v>
      </c>
      <c r="G138" s="20">
        <f>Inventory!G138</f>
        <v>0</v>
      </c>
      <c r="H138" s="20">
        <f>Inventory!H138</f>
        <v>0</v>
      </c>
      <c r="I138" s="20">
        <f>Inventory!I138</f>
        <v>0</v>
      </c>
      <c r="J138" s="20">
        <f>Inventory!J138</f>
        <v>0</v>
      </c>
      <c r="K138" s="20">
        <f>Inventory!K138</f>
        <v>0</v>
      </c>
      <c r="L138" s="35">
        <f>Inventory!L138</f>
        <v>24</v>
      </c>
      <c r="M138" s="20">
        <f>Inventory!M138</f>
        <v>24</v>
      </c>
      <c r="N138" s="39"/>
      <c r="O138" s="30"/>
      <c r="P138" s="30"/>
      <c r="Q138" s="30"/>
    </row>
    <row r="139" spans="1:17" s="31" customFormat="1" ht="30" customHeight="1" x14ac:dyDescent="0.55000000000000004">
      <c r="A139" s="20" t="str">
        <f>Inventory!A139</f>
        <v>Allstate</v>
      </c>
      <c r="B139" s="20">
        <f>Inventory!B139</f>
        <v>0</v>
      </c>
      <c r="C139" s="20" t="str">
        <f>Inventory!C139</f>
        <v>HSR364-PE</v>
      </c>
      <c r="D139" s="20" t="str">
        <f>Inventory!D139</f>
        <v>22.5" Rose Spray PE</v>
      </c>
      <c r="E139" s="20" t="str">
        <f>Inventory!E139</f>
        <v>Corsage</v>
      </c>
      <c r="F139" s="20">
        <f>Inventory!F139</f>
        <v>0</v>
      </c>
      <c r="G139" s="20">
        <f>Inventory!G139</f>
        <v>0</v>
      </c>
      <c r="H139" s="20">
        <f>Inventory!H139</f>
        <v>0</v>
      </c>
      <c r="I139" s="20">
        <f>Inventory!I139</f>
        <v>0</v>
      </c>
      <c r="J139" s="20">
        <f>Inventory!J139</f>
        <v>0</v>
      </c>
      <c r="K139" s="20">
        <f>Inventory!K139</f>
        <v>0</v>
      </c>
      <c r="L139" s="35">
        <f>Inventory!L139</f>
        <v>31</v>
      </c>
      <c r="M139" s="20">
        <f>Inventory!M139</f>
        <v>31</v>
      </c>
      <c r="N139" s="39"/>
      <c r="O139" s="30"/>
      <c r="P139" s="30"/>
      <c r="Q139" s="30"/>
    </row>
    <row r="140" spans="1:17" s="31" customFormat="1" ht="30" customHeight="1" x14ac:dyDescent="0.55000000000000004">
      <c r="A140" s="20" t="str">
        <f>Inventory!A140</f>
        <v>Allstate</v>
      </c>
      <c r="B140" s="20">
        <f>Inventory!B140</f>
        <v>0</v>
      </c>
      <c r="C140" s="20" t="str">
        <f>Inventory!C140</f>
        <v>HSR364-SA</v>
      </c>
      <c r="D140" s="20" t="str">
        <f>Inventory!D140</f>
        <v>22.5" Rose Spray SA</v>
      </c>
      <c r="E140" s="20" t="str">
        <f>Inventory!E140</f>
        <v>Corsage</v>
      </c>
      <c r="F140" s="20">
        <f>Inventory!F140</f>
        <v>0</v>
      </c>
      <c r="G140" s="20">
        <f>Inventory!G140</f>
        <v>0</v>
      </c>
      <c r="H140" s="20">
        <f>Inventory!H140</f>
        <v>0</v>
      </c>
      <c r="I140" s="20">
        <f>Inventory!I140</f>
        <v>0</v>
      </c>
      <c r="J140" s="20">
        <f>Inventory!J140</f>
        <v>0</v>
      </c>
      <c r="K140" s="20">
        <f>Inventory!K140</f>
        <v>0</v>
      </c>
      <c r="L140" s="35">
        <f>Inventory!L140</f>
        <v>8</v>
      </c>
      <c r="M140" s="20">
        <f>Inventory!M140</f>
        <v>8</v>
      </c>
      <c r="N140" s="39"/>
      <c r="O140" s="30"/>
      <c r="P140" s="30"/>
      <c r="Q140" s="30"/>
    </row>
    <row r="141" spans="1:17" s="31" customFormat="1" ht="30" customHeight="1" x14ac:dyDescent="0.55000000000000004">
      <c r="A141" s="20" t="str">
        <f>Inventory!A141</f>
        <v>Allstate</v>
      </c>
      <c r="B141" s="20">
        <f>Inventory!B141</f>
        <v>0</v>
      </c>
      <c r="C141" s="20" t="str">
        <f>Inventory!C141</f>
        <v xml:space="preserve">HST515-HE   </v>
      </c>
      <c r="D141" s="20" t="str">
        <f>Inventory!D141</f>
        <v xml:space="preserve">32.5"THISTLE SPRAY HE         </v>
      </c>
      <c r="E141" s="20" t="str">
        <f>Inventory!E141</f>
        <v>Jannie</v>
      </c>
      <c r="F141" s="20">
        <f>Inventory!F141</f>
        <v>0</v>
      </c>
      <c r="G141" s="20">
        <f>Inventory!G141</f>
        <v>0</v>
      </c>
      <c r="H141" s="20">
        <f>Inventory!H141</f>
        <v>0</v>
      </c>
      <c r="I141" s="20">
        <f>Inventory!I141</f>
        <v>0</v>
      </c>
      <c r="J141" s="20">
        <f>Inventory!J141</f>
        <v>0</v>
      </c>
      <c r="K141" s="20">
        <f>Inventory!K141</f>
        <v>0</v>
      </c>
      <c r="L141" s="35">
        <f>Inventory!L141</f>
        <v>109</v>
      </c>
      <c r="M141" s="20">
        <f>Inventory!M141</f>
        <v>97</v>
      </c>
      <c r="N141" s="39"/>
      <c r="O141" s="30"/>
      <c r="P141" s="30"/>
      <c r="Q141" s="30"/>
    </row>
    <row r="142" spans="1:17" s="31" customFormat="1" ht="30" customHeight="1" x14ac:dyDescent="0.55000000000000004">
      <c r="A142" s="20" t="str">
        <f>Inventory!A142</f>
        <v>Allstate</v>
      </c>
      <c r="B142" s="20">
        <f>Inventory!B142</f>
        <v>0</v>
      </c>
      <c r="C142" s="20" t="str">
        <f>Inventory!C142</f>
        <v xml:space="preserve">PBE013-GR   </v>
      </c>
      <c r="D142" s="20" t="str">
        <f>Inventory!D142</f>
        <v xml:space="preserve">13"EUCALYPTUS BUSH GR         </v>
      </c>
      <c r="E142" s="20" t="str">
        <f>Inventory!E142</f>
        <v>Madeline</v>
      </c>
      <c r="F142" s="20" t="str">
        <f>Inventory!F142</f>
        <v xml:space="preserve"> Whitney  </v>
      </c>
      <c r="G142" s="20">
        <f>Inventory!G142</f>
        <v>0</v>
      </c>
      <c r="H142" s="20">
        <f>Inventory!H142</f>
        <v>0</v>
      </c>
      <c r="I142" s="20">
        <f>Inventory!I142</f>
        <v>0</v>
      </c>
      <c r="J142" s="20">
        <f>Inventory!J142</f>
        <v>0</v>
      </c>
      <c r="K142" s="20">
        <f>Inventory!K142</f>
        <v>0</v>
      </c>
      <c r="L142" s="35">
        <f>Inventory!L142</f>
        <v>192</v>
      </c>
      <c r="M142" s="20">
        <f>Inventory!M142</f>
        <v>312</v>
      </c>
      <c r="N142" s="39"/>
      <c r="O142" s="30"/>
      <c r="P142" s="30"/>
      <c r="Q142" s="30"/>
    </row>
    <row r="143" spans="1:17" s="31" customFormat="1" ht="30" customHeight="1" x14ac:dyDescent="0.55000000000000004">
      <c r="A143" s="20" t="str">
        <f>Inventory!A143</f>
        <v>Allstate</v>
      </c>
      <c r="B143" s="20">
        <f>Inventory!B143</f>
        <v>0</v>
      </c>
      <c r="C143" s="20" t="str">
        <f>Inventory!C143</f>
        <v>PBE344-GR</v>
      </c>
      <c r="D143" s="20" t="str">
        <f>Inventory!D143</f>
        <v>15.5" Eucalyptus Bundle x3 GR</v>
      </c>
      <c r="E143" s="20" t="str">
        <f>Inventory!E143</f>
        <v>Kimberly Rosebud</v>
      </c>
      <c r="F143" s="20" t="str">
        <f>Inventory!F143</f>
        <v>Kimberly Thistle</v>
      </c>
      <c r="G143" s="20">
        <f>Inventory!G143</f>
        <v>0</v>
      </c>
      <c r="H143" s="20">
        <f>Inventory!H143</f>
        <v>0</v>
      </c>
      <c r="I143" s="20">
        <f>Inventory!I143</f>
        <v>0</v>
      </c>
      <c r="J143" s="20">
        <f>Inventory!J143</f>
        <v>0</v>
      </c>
      <c r="K143" s="20">
        <f>Inventory!K143</f>
        <v>0</v>
      </c>
      <c r="L143" s="35">
        <f>Inventory!L143</f>
        <v>78</v>
      </c>
      <c r="M143" s="20">
        <f>Inventory!M143</f>
        <v>78</v>
      </c>
      <c r="N143" s="39"/>
      <c r="O143" s="30"/>
      <c r="P143" s="30"/>
      <c r="Q143" s="30"/>
    </row>
    <row r="144" spans="1:17" s="31" customFormat="1" ht="30" customHeight="1" x14ac:dyDescent="0.55000000000000004">
      <c r="A144" s="20" t="str">
        <f>Inventory!A144</f>
        <v>Allstate</v>
      </c>
      <c r="B144" s="20">
        <f>Inventory!B144</f>
        <v>0</v>
      </c>
      <c r="C144" s="20" t="str">
        <f>Inventory!C144</f>
        <v>PBE960-GR/GY</v>
      </c>
      <c r="D144" s="20" t="str">
        <f>Inventory!D144</f>
        <v xml:space="preserve">10"EUCALYPTUS BUSH GR/GY      </v>
      </c>
      <c r="E144" s="20" t="str">
        <f>Inventory!E144</f>
        <v>Christa Kathleen</v>
      </c>
      <c r="F144" s="20">
        <f>Inventory!F144</f>
        <v>0</v>
      </c>
      <c r="G144" s="20">
        <f>Inventory!G144</f>
        <v>0</v>
      </c>
      <c r="H144" s="20">
        <f>Inventory!H144</f>
        <v>0</v>
      </c>
      <c r="I144" s="20">
        <f>Inventory!I144</f>
        <v>0</v>
      </c>
      <c r="J144" s="20">
        <f>Inventory!J144</f>
        <v>0</v>
      </c>
      <c r="K144" s="20">
        <f>Inventory!K144</f>
        <v>0</v>
      </c>
      <c r="L144" s="35">
        <f>Inventory!L144</f>
        <v>145</v>
      </c>
      <c r="M144" s="20">
        <f>Inventory!M144</f>
        <v>145</v>
      </c>
      <c r="N144" s="39"/>
      <c r="O144" s="30"/>
      <c r="P144" s="30"/>
      <c r="Q144" s="30"/>
    </row>
    <row r="145" spans="1:17" s="31" customFormat="1" ht="30" customHeight="1" x14ac:dyDescent="0.55000000000000004">
      <c r="A145" s="20" t="str">
        <f>Inventory!A145</f>
        <v>Allstate</v>
      </c>
      <c r="B145" s="20">
        <f>Inventory!B145</f>
        <v>0</v>
      </c>
      <c r="C145" s="20" t="str">
        <f>Inventory!C145</f>
        <v>PBF726-GR/GY</v>
      </c>
      <c r="D145" s="20" t="str">
        <f>Inventory!D145</f>
        <v xml:space="preserve">18"SOFT PL.MIXED FERN BUSH    </v>
      </c>
      <c r="E145" s="20" t="str">
        <f>Inventory!E145</f>
        <v>Aubrey Clara</v>
      </c>
      <c r="F145" s="20">
        <f>Inventory!F145</f>
        <v>0</v>
      </c>
      <c r="G145" s="20">
        <f>Inventory!G145</f>
        <v>0</v>
      </c>
      <c r="H145" s="20">
        <f>Inventory!H145</f>
        <v>0</v>
      </c>
      <c r="I145" s="20">
        <f>Inventory!I145</f>
        <v>0</v>
      </c>
      <c r="J145" s="20">
        <f>Inventory!J145</f>
        <v>0</v>
      </c>
      <c r="K145" s="20">
        <f>Inventory!K145</f>
        <v>0</v>
      </c>
      <c r="L145" s="35">
        <f>Inventory!L145</f>
        <v>58</v>
      </c>
      <c r="M145" s="20">
        <f>Inventory!M145</f>
        <v>58</v>
      </c>
      <c r="N145" s="39"/>
      <c r="O145" s="30"/>
      <c r="P145" s="30"/>
      <c r="Q145" s="30"/>
    </row>
    <row r="146" spans="1:17" s="31" customFormat="1" ht="30" customHeight="1" x14ac:dyDescent="0.55000000000000004">
      <c r="A146" s="20" t="str">
        <f>Inventory!A146</f>
        <v>Allstate</v>
      </c>
      <c r="B146" s="20">
        <f>Inventory!B146</f>
        <v>0</v>
      </c>
      <c r="C146" s="20" t="str">
        <f>Inventory!C146</f>
        <v>PSE010-BU</v>
      </c>
      <c r="D146" s="20" t="str">
        <f>Inventory!D146</f>
        <v>32" Eucalyptus Spray BU</v>
      </c>
      <c r="E146" s="20" t="str">
        <f>Inventory!E146</f>
        <v>Tiffany</v>
      </c>
      <c r="F146" s="20">
        <f>Inventory!F146</f>
        <v>0</v>
      </c>
      <c r="G146" s="20">
        <f>Inventory!G146</f>
        <v>0</v>
      </c>
      <c r="H146" s="20">
        <f>Inventory!H146</f>
        <v>0</v>
      </c>
      <c r="I146" s="20">
        <f>Inventory!I146</f>
        <v>0</v>
      </c>
      <c r="J146" s="20">
        <f>Inventory!J146</f>
        <v>0</v>
      </c>
      <c r="K146" s="20">
        <f>Inventory!K146</f>
        <v>0</v>
      </c>
      <c r="L146" s="35">
        <f>Inventory!L146</f>
        <v>238</v>
      </c>
      <c r="M146" s="20">
        <f>Inventory!M146</f>
        <v>235</v>
      </c>
      <c r="N146" s="39"/>
      <c r="O146" s="30"/>
      <c r="P146" s="30"/>
      <c r="Q146" s="30"/>
    </row>
    <row r="147" spans="1:17" s="31" customFormat="1" ht="30" customHeight="1" x14ac:dyDescent="0.55000000000000004">
      <c r="A147" s="23" t="str">
        <f>Inventory!A147</f>
        <v>Allstate</v>
      </c>
      <c r="B147" s="23">
        <f>Inventory!B147</f>
        <v>0</v>
      </c>
      <c r="C147" s="23" t="str">
        <f>Inventory!C147</f>
        <v xml:space="preserve">PSE010-GR   </v>
      </c>
      <c r="D147" s="23" t="str">
        <f>Inventory!D147</f>
        <v xml:space="preserve">32"EUCALYPTUS SPRAY GR        </v>
      </c>
      <c r="E147" s="23" t="str">
        <f>Inventory!E147</f>
        <v>Jannie</v>
      </c>
      <c r="F147" s="20" t="str">
        <f>Inventory!F147</f>
        <v xml:space="preserve"> Kimberly Rosebud</v>
      </c>
      <c r="G147" s="20" t="str">
        <f>Inventory!G147</f>
        <v>Sylvia</v>
      </c>
      <c r="H147" s="20" t="str">
        <f>Inventory!H147</f>
        <v>Tomi</v>
      </c>
      <c r="I147" s="20" t="str">
        <f>Inventory!I147</f>
        <v>Zoey Lee</v>
      </c>
      <c r="J147" s="20">
        <f>Inventory!J147</f>
        <v>0</v>
      </c>
      <c r="K147" s="20">
        <f>Inventory!K147</f>
        <v>0</v>
      </c>
      <c r="L147" s="35">
        <f>Inventory!L147</f>
        <v>1</v>
      </c>
      <c r="M147" s="20">
        <f>Inventory!M147</f>
        <v>265</v>
      </c>
      <c r="N147" s="39"/>
      <c r="O147" s="30"/>
      <c r="P147" s="30"/>
      <c r="Q147" s="30"/>
    </row>
    <row r="148" spans="1:17" s="31" customFormat="1" ht="30" customHeight="1" x14ac:dyDescent="0.55000000000000004">
      <c r="A148" s="20" t="str">
        <f>Inventory!A148</f>
        <v>Allstate</v>
      </c>
      <c r="B148" s="20">
        <f>Inventory!B148</f>
        <v>0</v>
      </c>
      <c r="C148" s="20" t="str">
        <f>Inventory!C148</f>
        <v xml:space="preserve">PSE023-BR   </v>
      </c>
      <c r="D148" s="20" t="str">
        <f>Inventory!D148</f>
        <v xml:space="preserve">28"EUCALYPTUS BUNDLE X3 BR    </v>
      </c>
      <c r="E148" s="20" t="str">
        <f>Inventory!E148</f>
        <v>Whitney</v>
      </c>
      <c r="F148" s="20">
        <f>Inventory!F148</f>
        <v>0</v>
      </c>
      <c r="G148" s="20">
        <f>Inventory!G148</f>
        <v>0</v>
      </c>
      <c r="H148" s="20">
        <f>Inventory!H148</f>
        <v>0</v>
      </c>
      <c r="I148" s="20">
        <f>Inventory!I148</f>
        <v>0</v>
      </c>
      <c r="J148" s="20">
        <f>Inventory!J148</f>
        <v>0</v>
      </c>
      <c r="K148" s="20">
        <f>Inventory!K148</f>
        <v>0</v>
      </c>
      <c r="L148" s="35">
        <f>Inventory!L148</f>
        <v>-1</v>
      </c>
      <c r="M148" s="20">
        <f>Inventory!M148</f>
        <v>-1</v>
      </c>
      <c r="N148" s="39"/>
      <c r="O148" s="30"/>
      <c r="P148" s="30"/>
      <c r="Q148" s="30"/>
    </row>
    <row r="149" spans="1:17" s="31" customFormat="1" ht="30" customHeight="1" x14ac:dyDescent="0.55000000000000004">
      <c r="A149" s="20" t="str">
        <f>Inventory!A149</f>
        <v>Allstate</v>
      </c>
      <c r="B149" s="20">
        <f>Inventory!B149</f>
        <v>0</v>
      </c>
      <c r="C149" s="20" t="str">
        <f>Inventory!C149</f>
        <v xml:space="preserve">PSE023-MV   </v>
      </c>
      <c r="D149" s="20" t="str">
        <f>Inventory!D149</f>
        <v xml:space="preserve">28"EUCALYPTUS BUNDLE X3 MV    </v>
      </c>
      <c r="E149" s="20" t="str">
        <f>Inventory!E149</f>
        <v>Eliza</v>
      </c>
      <c r="F149" s="20">
        <f>Inventory!F149</f>
        <v>0</v>
      </c>
      <c r="G149" s="20">
        <f>Inventory!G149</f>
        <v>0</v>
      </c>
      <c r="H149" s="20">
        <f>Inventory!H149</f>
        <v>0</v>
      </c>
      <c r="I149" s="20">
        <f>Inventory!I149</f>
        <v>0</v>
      </c>
      <c r="J149" s="20">
        <f>Inventory!J149</f>
        <v>0</v>
      </c>
      <c r="K149" s="20">
        <f>Inventory!K149</f>
        <v>0</v>
      </c>
      <c r="L149" s="35">
        <f>Inventory!L149</f>
        <v>89</v>
      </c>
      <c r="M149" s="20">
        <f>Inventory!M149</f>
        <v>89</v>
      </c>
      <c r="N149" s="39"/>
      <c r="O149" s="30"/>
      <c r="P149" s="30"/>
      <c r="Q149" s="30"/>
    </row>
    <row r="150" spans="1:17" s="31" customFormat="1" ht="30" customHeight="1" x14ac:dyDescent="0.55000000000000004">
      <c r="A150" s="20" t="str">
        <f>Inventory!A150</f>
        <v>Allstate</v>
      </c>
      <c r="B150" s="20">
        <f>Inventory!B150</f>
        <v>0</v>
      </c>
      <c r="C150" s="20" t="str">
        <f>Inventory!C150</f>
        <v>PSE030-GR/GY</v>
      </c>
      <c r="D150" s="20" t="str">
        <f>Inventory!D150</f>
        <v>30" Eucalyptus Leaf Spray Gr/Gy</v>
      </c>
      <c r="E150" s="20" t="str">
        <f>Inventory!E150</f>
        <v>Jannie</v>
      </c>
      <c r="F150" s="20" t="str">
        <f>Inventory!F150</f>
        <v>Sylvia</v>
      </c>
      <c r="G150" s="20">
        <f>Inventory!G150</f>
        <v>0</v>
      </c>
      <c r="H150" s="20">
        <f>Inventory!H150</f>
        <v>0</v>
      </c>
      <c r="I150" s="20">
        <f>Inventory!I150</f>
        <v>0</v>
      </c>
      <c r="J150" s="20">
        <f>Inventory!J150</f>
        <v>0</v>
      </c>
      <c r="K150" s="20">
        <f>Inventory!K150</f>
        <v>0</v>
      </c>
      <c r="L150" s="35">
        <f>Inventory!L150</f>
        <v>84</v>
      </c>
      <c r="M150" s="20">
        <f>Inventory!M150</f>
        <v>84</v>
      </c>
      <c r="N150" s="39"/>
      <c r="O150" s="30"/>
      <c r="P150" s="30"/>
      <c r="Q150" s="30"/>
    </row>
    <row r="151" spans="1:17" s="31" customFormat="1" ht="30" customHeight="1" x14ac:dyDescent="0.55000000000000004">
      <c r="A151" s="20" t="str">
        <f>Inventory!A151</f>
        <v>Allstate</v>
      </c>
      <c r="B151" s="20">
        <f>Inventory!B151</f>
        <v>0</v>
      </c>
      <c r="C151" s="20" t="str">
        <f>Inventory!C151</f>
        <v>PSE226-GR/GY</v>
      </c>
      <c r="D151" s="20" t="str">
        <f>Inventory!D151</f>
        <v xml:space="preserve">27"EUCALYPTUS SPRAY X3 GR/GY  </v>
      </c>
      <c r="E151" s="20" t="str">
        <f>Inventory!E151</f>
        <v>Jannie</v>
      </c>
      <c r="F151" s="20" t="str">
        <f>Inventory!F151</f>
        <v>Kimberly Thistle</v>
      </c>
      <c r="G151" s="20" t="str">
        <f>Inventory!G151</f>
        <v xml:space="preserve"> Lindsey Sue</v>
      </c>
      <c r="H151" s="20" t="str">
        <f>Inventory!H151</f>
        <v>Sylvia</v>
      </c>
      <c r="I151" s="20" t="str">
        <f>Inventory!I151</f>
        <v>Taylor Lynn</v>
      </c>
      <c r="J151" s="20">
        <f>Inventory!J151</f>
        <v>0</v>
      </c>
      <c r="K151" s="20">
        <f>Inventory!K151</f>
        <v>0</v>
      </c>
      <c r="L151" s="35">
        <f>Inventory!L151</f>
        <v>77</v>
      </c>
      <c r="M151" s="20">
        <f>Inventory!M151</f>
        <v>209</v>
      </c>
      <c r="N151" s="39"/>
      <c r="O151" s="30"/>
      <c r="P151" s="30"/>
      <c r="Q151" s="30"/>
    </row>
    <row r="152" spans="1:17" s="31" customFormat="1" ht="30" customHeight="1" x14ac:dyDescent="0.55000000000000004">
      <c r="A152" s="20" t="str">
        <f>Inventory!A152</f>
        <v>Allstate</v>
      </c>
      <c r="B152" s="20">
        <f>Inventory!B152</f>
        <v>0</v>
      </c>
      <c r="C152" s="20" t="str">
        <f>Inventory!C152</f>
        <v>PSE226-GY/PU</v>
      </c>
      <c r="D152" s="20" t="str">
        <f>Inventory!D152</f>
        <v xml:space="preserve">27"EUCALYPTUS SPRAY X3 GY/PU  </v>
      </c>
      <c r="E152" s="20" t="str">
        <f>Inventory!E152</f>
        <v>Madeline</v>
      </c>
      <c r="F152" s="20" t="str">
        <f>Inventory!F152</f>
        <v xml:space="preserve"> Taylor Lynn  </v>
      </c>
      <c r="G152" s="20">
        <f>Inventory!G152</f>
        <v>0</v>
      </c>
      <c r="H152" s="20">
        <f>Inventory!H152</f>
        <v>0</v>
      </c>
      <c r="I152" s="20">
        <f>Inventory!I152</f>
        <v>0</v>
      </c>
      <c r="J152" s="20">
        <f>Inventory!J152</f>
        <v>0</v>
      </c>
      <c r="K152" s="20">
        <f>Inventory!K152</f>
        <v>0</v>
      </c>
      <c r="L152" s="35">
        <f>Inventory!L152</f>
        <v>173</v>
      </c>
      <c r="M152" s="20">
        <f>Inventory!M152</f>
        <v>149</v>
      </c>
      <c r="N152" s="39"/>
      <c r="O152" s="30"/>
      <c r="P152" s="30"/>
      <c r="Q152" s="30"/>
    </row>
    <row r="153" spans="1:17" s="31" customFormat="1" ht="30" customHeight="1" x14ac:dyDescent="0.55000000000000004">
      <c r="A153" s="20" t="str">
        <f>Inventory!A153</f>
        <v>Allstate</v>
      </c>
      <c r="B153" s="20">
        <f>Inventory!B153</f>
        <v>0</v>
      </c>
      <c r="C153" s="20" t="str">
        <f>Inventory!C153</f>
        <v>PSE245-GR/GY</v>
      </c>
      <c r="D153" s="20" t="str">
        <f>Inventory!D153</f>
        <v xml:space="preserve">24.5"EUCALYPTUS LEAF SPRAY    </v>
      </c>
      <c r="E153" s="20" t="str">
        <f>Inventory!E153</f>
        <v>Christa Kathleen</v>
      </c>
      <c r="F153" s="20">
        <f>Inventory!F153</f>
        <v>0</v>
      </c>
      <c r="G153" s="20">
        <f>Inventory!G153</f>
        <v>0</v>
      </c>
      <c r="H153" s="20">
        <f>Inventory!H153</f>
        <v>0</v>
      </c>
      <c r="I153" s="20">
        <f>Inventory!I153</f>
        <v>0</v>
      </c>
      <c r="J153" s="20">
        <f>Inventory!J153</f>
        <v>0</v>
      </c>
      <c r="K153" s="20">
        <f>Inventory!K153</f>
        <v>0</v>
      </c>
      <c r="L153" s="35">
        <f>Inventory!L153</f>
        <v>37</v>
      </c>
      <c r="M153" s="20">
        <f>Inventory!M153</f>
        <v>37</v>
      </c>
      <c r="N153" s="39"/>
      <c r="O153" s="30"/>
      <c r="P153" s="30"/>
      <c r="Q153" s="30"/>
    </row>
    <row r="154" spans="1:17" s="31" customFormat="1" ht="30" customHeight="1" x14ac:dyDescent="0.55000000000000004">
      <c r="A154" s="20" t="str">
        <f>Inventory!A154</f>
        <v>Allstate</v>
      </c>
      <c r="B154" s="20">
        <f>Inventory!B154</f>
        <v>0</v>
      </c>
      <c r="C154" s="20" t="str">
        <f>Inventory!C154</f>
        <v xml:space="preserve">PSE548-GR   </v>
      </c>
      <c r="D154" s="20" t="str">
        <f>Inventory!D154</f>
        <v xml:space="preserve">35.5"EUCALYPTUS LEAF SPRAY GR </v>
      </c>
      <c r="E154" s="20" t="str">
        <f>Inventory!E154</f>
        <v>Angeline</v>
      </c>
      <c r="F154" s="20" t="str">
        <f>Inventory!F154</f>
        <v xml:space="preserve"> Kimberly Rosebud</v>
      </c>
      <c r="G154" s="20" t="str">
        <f>Inventory!G154</f>
        <v xml:space="preserve"> Lindsey Sue</v>
      </c>
      <c r="H154" s="20" t="str">
        <f>Inventory!H154</f>
        <v>Tomi</v>
      </c>
      <c r="I154" s="20">
        <f>Inventory!I154</f>
        <v>0</v>
      </c>
      <c r="J154" s="20">
        <f>Inventory!J154</f>
        <v>0</v>
      </c>
      <c r="K154" s="20">
        <f>Inventory!K154</f>
        <v>0</v>
      </c>
      <c r="L154" s="35">
        <f>Inventory!L154</f>
        <v>241</v>
      </c>
      <c r="M154" s="20">
        <f>Inventory!M154</f>
        <v>229</v>
      </c>
      <c r="N154" s="39"/>
      <c r="O154" s="30"/>
      <c r="P154" s="30"/>
      <c r="Q154" s="30"/>
    </row>
    <row r="155" spans="1:17" s="31" customFormat="1" ht="30" customHeight="1" x14ac:dyDescent="0.55000000000000004">
      <c r="A155" s="20" t="str">
        <f>Inventory!A155</f>
        <v>Allstate</v>
      </c>
      <c r="B155" s="20">
        <f>Inventory!B155</f>
        <v>0</v>
      </c>
      <c r="C155" s="20" t="str">
        <f>Inventory!C155</f>
        <v>PSE590-GR/GY</v>
      </c>
      <c r="D155" s="20" t="str">
        <f>Inventory!D155</f>
        <v>20" Eucalyptus LF Spray w/seeds</v>
      </c>
      <c r="E155" s="20" t="str">
        <f>Inventory!E155</f>
        <v>Christa Kathleen</v>
      </c>
      <c r="F155" s="20">
        <f>Inventory!F155</f>
        <v>0</v>
      </c>
      <c r="G155" s="20">
        <f>Inventory!G155</f>
        <v>0</v>
      </c>
      <c r="H155" s="20">
        <f>Inventory!H155</f>
        <v>0</v>
      </c>
      <c r="I155" s="20">
        <f>Inventory!I155</f>
        <v>0</v>
      </c>
      <c r="J155" s="20">
        <f>Inventory!J155</f>
        <v>0</v>
      </c>
      <c r="K155" s="20">
        <f>Inventory!K155</f>
        <v>0</v>
      </c>
      <c r="L155" s="35">
        <f>Inventory!L155</f>
        <v>73</v>
      </c>
      <c r="M155" s="20">
        <f>Inventory!M155</f>
        <v>73</v>
      </c>
      <c r="N155" s="39"/>
      <c r="O155" s="30"/>
      <c r="P155" s="30"/>
      <c r="Q155" s="30"/>
    </row>
    <row r="156" spans="1:17" s="31" customFormat="1" ht="30" customHeight="1" x14ac:dyDescent="0.55000000000000004">
      <c r="A156" s="20" t="str">
        <f>Inventory!A156</f>
        <v>Allstate</v>
      </c>
      <c r="B156" s="20">
        <f>Inventory!B156</f>
        <v>0</v>
      </c>
      <c r="C156" s="20" t="str">
        <f>Inventory!C156</f>
        <v>PSE601-GR/GY</v>
      </c>
      <c r="D156" s="20" t="str">
        <f>Inventory!D156</f>
        <v xml:space="preserve">19"EUCALYPTUS SPRAY GR/GY     </v>
      </c>
      <c r="E156" s="20" t="str">
        <f>Inventory!E156</f>
        <v>Kimberly Rosebud</v>
      </c>
      <c r="F156" s="20">
        <f>Inventory!F156</f>
        <v>0</v>
      </c>
      <c r="G156" s="20">
        <f>Inventory!G156</f>
        <v>0</v>
      </c>
      <c r="H156" s="20">
        <f>Inventory!H156</f>
        <v>0</v>
      </c>
      <c r="I156" s="20">
        <f>Inventory!I156</f>
        <v>0</v>
      </c>
      <c r="J156" s="20">
        <f>Inventory!J156</f>
        <v>0</v>
      </c>
      <c r="K156" s="20" t="str">
        <f>Inventory!K156</f>
        <v>not</v>
      </c>
      <c r="L156" s="35">
        <f>Inventory!L156</f>
        <v>54</v>
      </c>
      <c r="M156" s="20">
        <f>Inventory!M156</f>
        <v>54</v>
      </c>
      <c r="N156" s="39"/>
      <c r="O156" s="30"/>
      <c r="P156" s="30"/>
      <c r="Q156" s="30"/>
    </row>
    <row r="157" spans="1:17" s="31" customFormat="1" ht="30" customHeight="1" x14ac:dyDescent="0.55000000000000004">
      <c r="A157" s="20" t="str">
        <f>Inventory!A157</f>
        <v>Allstate</v>
      </c>
      <c r="B157" s="20">
        <f>Inventory!B157</f>
        <v>0</v>
      </c>
      <c r="C157" s="20" t="str">
        <f>Inventory!C157</f>
        <v xml:space="preserve">PSE902-GR   </v>
      </c>
      <c r="D157" s="20" t="str">
        <f>Inventory!D157</f>
        <v xml:space="preserve">18"EUCALYPTUS LEAF SPRAY GR   </v>
      </c>
      <c r="E157" s="20" t="str">
        <f>Inventory!E157</f>
        <v>Aubrey Clara</v>
      </c>
      <c r="F157" s="20" t="str">
        <f>Inventory!F157</f>
        <v>Jannie</v>
      </c>
      <c r="G157" s="20" t="str">
        <f>Inventory!G157</f>
        <v>Kimberly Thistle</v>
      </c>
      <c r="H157" s="20" t="str">
        <f>Inventory!H157</f>
        <v xml:space="preserve"> Leah Marie</v>
      </c>
      <c r="I157" s="20">
        <f>Inventory!I157</f>
        <v>0</v>
      </c>
      <c r="J157" s="20">
        <f>Inventory!J157</f>
        <v>0</v>
      </c>
      <c r="K157" s="20">
        <f>Inventory!K157</f>
        <v>0</v>
      </c>
      <c r="L157" s="35">
        <f>Inventory!L157</f>
        <v>175</v>
      </c>
      <c r="M157" s="20">
        <f>Inventory!M157</f>
        <v>163</v>
      </c>
      <c r="N157" s="39"/>
      <c r="O157" s="30"/>
      <c r="P157" s="30"/>
      <c r="Q157" s="30"/>
    </row>
    <row r="158" spans="1:17" s="31" customFormat="1" ht="30" customHeight="1" x14ac:dyDescent="0.55000000000000004">
      <c r="A158" s="20" t="str">
        <f>Inventory!A158</f>
        <v>Allstate</v>
      </c>
      <c r="B158" s="20">
        <f>Inventory!B158</f>
        <v>0</v>
      </c>
      <c r="C158" s="20" t="str">
        <f>Inventory!C158</f>
        <v>PSL365-GR/GY</v>
      </c>
      <c r="D158" s="20" t="str">
        <f>Inventory!D158</f>
        <v xml:space="preserve">19"LAMB'S EAR SPRAY GR/GY     </v>
      </c>
      <c r="E158" s="20" t="str">
        <f>Inventory!E158</f>
        <v>Jannie</v>
      </c>
      <c r="F158" s="20">
        <f>Inventory!F158</f>
        <v>0</v>
      </c>
      <c r="G158" s="20">
        <f>Inventory!G158</f>
        <v>0</v>
      </c>
      <c r="H158" s="20">
        <f>Inventory!H158</f>
        <v>0</v>
      </c>
      <c r="I158" s="20">
        <f>Inventory!I158</f>
        <v>0</v>
      </c>
      <c r="J158" s="20">
        <f>Inventory!J158</f>
        <v>0</v>
      </c>
      <c r="K158" s="20">
        <f>Inventory!K158</f>
        <v>0</v>
      </c>
      <c r="L158" s="35">
        <f>Inventory!L158</f>
        <v>68</v>
      </c>
      <c r="M158" s="20">
        <f>Inventory!M158</f>
        <v>68</v>
      </c>
      <c r="N158" s="39"/>
      <c r="O158" s="30"/>
      <c r="P158" s="30"/>
      <c r="Q158" s="30"/>
    </row>
    <row r="159" spans="1:17" s="31" customFormat="1" ht="30" customHeight="1" x14ac:dyDescent="0.55000000000000004">
      <c r="A159" s="20" t="str">
        <f>Inventory!A159</f>
        <v>Allstate</v>
      </c>
      <c r="B159" s="20">
        <f>Inventory!B159</f>
        <v>0</v>
      </c>
      <c r="C159" s="20" t="str">
        <f>Inventory!C159</f>
        <v>PSM117-GR/GY</v>
      </c>
      <c r="D159" s="20" t="str">
        <f>Inventory!D159</f>
        <v xml:space="preserve">28.5" MYRTLE SPRAY GR/GY      </v>
      </c>
      <c r="E159" s="20" t="str">
        <f>Inventory!E159</f>
        <v>Corsage</v>
      </c>
      <c r="F159" s="20" t="str">
        <f>Inventory!F159</f>
        <v xml:space="preserve"> Kimberly Rosebud</v>
      </c>
      <c r="G159" s="20">
        <f>Inventory!G159</f>
        <v>0</v>
      </c>
      <c r="H159" s="20">
        <f>Inventory!H159</f>
        <v>0</v>
      </c>
      <c r="I159" s="20">
        <f>Inventory!I159</f>
        <v>0</v>
      </c>
      <c r="J159" s="20">
        <f>Inventory!J159</f>
        <v>0</v>
      </c>
      <c r="K159" s="20">
        <f>Inventory!K159</f>
        <v>0</v>
      </c>
      <c r="L159" s="35">
        <f>Inventory!L159</f>
        <v>127</v>
      </c>
      <c r="M159" s="20">
        <f>Inventory!M159</f>
        <v>127</v>
      </c>
      <c r="N159" s="39"/>
      <c r="O159" s="30"/>
      <c r="P159" s="30"/>
      <c r="Q159" s="30"/>
    </row>
    <row r="160" spans="1:17" s="31" customFormat="1" ht="30" customHeight="1" x14ac:dyDescent="0.55000000000000004">
      <c r="A160" s="20" t="str">
        <f>Inventory!A160</f>
        <v>Allstate</v>
      </c>
      <c r="B160" s="20">
        <f>Inventory!B160</f>
        <v>0</v>
      </c>
      <c r="C160" s="20" t="str">
        <f>Inventory!C160</f>
        <v>PSP126-GR/VG</v>
      </c>
      <c r="D160" s="20" t="str">
        <f>Inventory!D160</f>
        <v xml:space="preserve">26"PITTOSPORUM LEAF SPRAY X2  </v>
      </c>
      <c r="E160" s="20" t="str">
        <f>Inventory!E160</f>
        <v>Eliza</v>
      </c>
      <c r="F160" s="20">
        <f>Inventory!F160</f>
        <v>0</v>
      </c>
      <c r="G160" s="20">
        <f>Inventory!G160</f>
        <v>0</v>
      </c>
      <c r="H160" s="20">
        <f>Inventory!H160</f>
        <v>0</v>
      </c>
      <c r="I160" s="20">
        <f>Inventory!I160</f>
        <v>0</v>
      </c>
      <c r="J160" s="20">
        <f>Inventory!J160</f>
        <v>0</v>
      </c>
      <c r="K160" s="20">
        <f>Inventory!K160</f>
        <v>0</v>
      </c>
      <c r="L160" s="35">
        <f>Inventory!L160</f>
        <v>105</v>
      </c>
      <c r="M160" s="20">
        <f>Inventory!M160</f>
        <v>105</v>
      </c>
      <c r="N160" s="39"/>
      <c r="O160" s="30"/>
      <c r="P160" s="30"/>
      <c r="Q160" s="30"/>
    </row>
    <row r="161" spans="1:17" s="31" customFormat="1" ht="30" customHeight="1" x14ac:dyDescent="0.55000000000000004">
      <c r="A161" s="20" t="str">
        <f>Inventory!A161</f>
        <v>Allstate</v>
      </c>
      <c r="B161" s="20">
        <f>Inventory!B161</f>
        <v>0</v>
      </c>
      <c r="C161" s="20" t="str">
        <f>Inventory!C161</f>
        <v>PSR030-GR</v>
      </c>
      <c r="D161" s="20" t="str">
        <f>Inventory!D161</f>
        <v>30" Ruscus Leaf Spray Gr</v>
      </c>
      <c r="E161" s="20" t="str">
        <f>Inventory!E161</f>
        <v>Angeline</v>
      </c>
      <c r="F161" s="20">
        <f>Inventory!F161</f>
        <v>0</v>
      </c>
      <c r="G161" s="20">
        <f>Inventory!G161</f>
        <v>0</v>
      </c>
      <c r="H161" s="20">
        <f>Inventory!H161</f>
        <v>0</v>
      </c>
      <c r="I161" s="20">
        <f>Inventory!I161</f>
        <v>0</v>
      </c>
      <c r="J161" s="20">
        <f>Inventory!J161</f>
        <v>0</v>
      </c>
      <c r="K161" s="20">
        <f>Inventory!K161</f>
        <v>0</v>
      </c>
      <c r="L161" s="35">
        <f>Inventory!L161</f>
        <v>72</v>
      </c>
      <c r="M161" s="20">
        <f>Inventory!M161</f>
        <v>72</v>
      </c>
      <c r="N161" s="39"/>
      <c r="O161" s="30"/>
      <c r="P161" s="30"/>
      <c r="Q161" s="30"/>
    </row>
    <row r="162" spans="1:17" s="31" customFormat="1" ht="30" customHeight="1" x14ac:dyDescent="0.55000000000000004">
      <c r="A162" s="20" t="str">
        <f>Inventory!A162</f>
        <v>Allstate</v>
      </c>
      <c r="B162" s="20">
        <f>Inventory!B162</f>
        <v>0</v>
      </c>
      <c r="C162" s="20" t="str">
        <f>Inventory!C162</f>
        <v xml:space="preserve">PSR034-BR   </v>
      </c>
      <c r="D162" s="20" t="str">
        <f>Inventory!D162</f>
        <v xml:space="preserve">29"RUSCUS LEAF BUNDLE X3 BR   </v>
      </c>
      <c r="E162" s="20" t="str">
        <f>Inventory!E162</f>
        <v>Madeline</v>
      </c>
      <c r="F162" s="20">
        <f>Inventory!F162</f>
        <v>0</v>
      </c>
      <c r="G162" s="20">
        <f>Inventory!G162</f>
        <v>0</v>
      </c>
      <c r="H162" s="20">
        <f>Inventory!H162</f>
        <v>0</v>
      </c>
      <c r="I162" s="20">
        <f>Inventory!I162</f>
        <v>0</v>
      </c>
      <c r="J162" s="20">
        <f>Inventory!J162</f>
        <v>0</v>
      </c>
      <c r="K162" s="20" t="str">
        <f>Inventory!K162</f>
        <v>not</v>
      </c>
      <c r="L162" s="35">
        <f>Inventory!L162</f>
        <v>38</v>
      </c>
      <c r="M162" s="20">
        <f>Inventory!M162</f>
        <v>38</v>
      </c>
      <c r="N162" s="39"/>
      <c r="O162" s="30"/>
      <c r="P162" s="30"/>
      <c r="Q162" s="30"/>
    </row>
    <row r="163" spans="1:17" s="31" customFormat="1" ht="30" customHeight="1" x14ac:dyDescent="0.55000000000000004">
      <c r="A163" s="20" t="str">
        <f>Inventory!A163</f>
        <v>Allstate</v>
      </c>
      <c r="B163" s="20">
        <f>Inventory!B163</f>
        <v>0</v>
      </c>
      <c r="C163" s="20" t="str">
        <f>Inventory!C163</f>
        <v xml:space="preserve">PSS345-GR   </v>
      </c>
      <c r="D163" s="20" t="str">
        <f>Inventory!D163</f>
        <v xml:space="preserve">24"SHIKIBA SPRAY X6 60L GR    </v>
      </c>
      <c r="E163" s="20" t="str">
        <f>Inventory!E163</f>
        <v>Kimberly Thistle</v>
      </c>
      <c r="F163" s="20">
        <f>Inventory!F163</f>
        <v>0</v>
      </c>
      <c r="G163" s="20">
        <f>Inventory!G163</f>
        <v>0</v>
      </c>
      <c r="H163" s="20">
        <f>Inventory!H163</f>
        <v>0</v>
      </c>
      <c r="I163" s="20">
        <f>Inventory!I163</f>
        <v>0</v>
      </c>
      <c r="J163" s="20">
        <f>Inventory!J163</f>
        <v>0</v>
      </c>
      <c r="K163" s="20">
        <f>Inventory!K163</f>
        <v>0</v>
      </c>
      <c r="L163" s="35">
        <f>Inventory!L163</f>
        <v>125</v>
      </c>
      <c r="M163" s="20">
        <f>Inventory!M163</f>
        <v>113</v>
      </c>
      <c r="N163" s="39"/>
      <c r="O163" s="30"/>
      <c r="P163" s="30"/>
      <c r="Q163" s="30"/>
    </row>
    <row r="164" spans="1:17" s="31" customFormat="1" ht="30" customHeight="1" x14ac:dyDescent="0.55000000000000004">
      <c r="A164" s="20" t="str">
        <f>Inventory!A164</f>
        <v>Allstate</v>
      </c>
      <c r="B164" s="20">
        <f>Inventory!B164</f>
        <v>0</v>
      </c>
      <c r="C164" s="20" t="str">
        <f>Inventory!C164</f>
        <v xml:space="preserve">QSL005-GR   </v>
      </c>
      <c r="D164" s="20" t="str">
        <f>Inventory!D164</f>
        <v xml:space="preserve">28"LAMB'S EAR LEAF SPRAY GR   </v>
      </c>
      <c r="E164" s="20" t="str">
        <f>Inventory!E164</f>
        <v>Angeline</v>
      </c>
      <c r="F164" s="20" t="str">
        <f>Inventory!F164</f>
        <v xml:space="preserve"> Jannie</v>
      </c>
      <c r="G164" s="20" t="str">
        <f>Inventory!G164</f>
        <v>Taylor Lynn</v>
      </c>
      <c r="H164" s="20" t="str">
        <f>Inventory!H164</f>
        <v>Zoey Lee</v>
      </c>
      <c r="I164" s="20">
        <f>Inventory!I164</f>
        <v>0</v>
      </c>
      <c r="J164" s="20">
        <f>Inventory!J164</f>
        <v>0</v>
      </c>
      <c r="K164" s="20">
        <f>Inventory!K164</f>
        <v>0</v>
      </c>
      <c r="L164" s="35">
        <f>Inventory!L164</f>
        <v>54</v>
      </c>
      <c r="M164" s="20">
        <f>Inventory!M164</f>
        <v>194</v>
      </c>
      <c r="N164" s="39"/>
      <c r="O164" s="30"/>
      <c r="P164" s="30"/>
      <c r="Q164" s="30"/>
    </row>
    <row r="165" spans="1:17" s="31" customFormat="1" ht="30" customHeight="1" x14ac:dyDescent="0.55000000000000004">
      <c r="A165" s="20" t="str">
        <f>Inventory!A165</f>
        <v>Allstate</v>
      </c>
      <c r="B165" s="20">
        <f>Inventory!B165</f>
        <v>0</v>
      </c>
      <c r="C165" s="20" t="str">
        <f>Inventory!C165</f>
        <v xml:space="preserve">QSR474-GR   </v>
      </c>
      <c r="D165" s="20" t="str">
        <f>Inventory!D165</f>
        <v>26"NEW RUSCUS SPRAY X14 94L GR</v>
      </c>
      <c r="E165" s="20" t="str">
        <f>Inventory!E165</f>
        <v>Madeline</v>
      </c>
      <c r="F165" s="20">
        <f>Inventory!F165</f>
        <v>0</v>
      </c>
      <c r="G165" s="20">
        <f>Inventory!G165</f>
        <v>0</v>
      </c>
      <c r="H165" s="20">
        <f>Inventory!H165</f>
        <v>0</v>
      </c>
      <c r="I165" s="20">
        <f>Inventory!I165</f>
        <v>0</v>
      </c>
      <c r="J165" s="20">
        <f>Inventory!J165</f>
        <v>0</v>
      </c>
      <c r="K165" s="20">
        <f>Inventory!K165</f>
        <v>0</v>
      </c>
      <c r="L165" s="35">
        <f>Inventory!L165</f>
        <v>302</v>
      </c>
      <c r="M165" s="20">
        <f>Inventory!M165</f>
        <v>302</v>
      </c>
      <c r="N165" s="39"/>
      <c r="O165" s="30"/>
      <c r="P165" s="30"/>
      <c r="Q165" s="30"/>
    </row>
    <row r="166" spans="1:17" s="31" customFormat="1" ht="30" customHeight="1" x14ac:dyDescent="0.55000000000000004">
      <c r="A166" s="20" t="str">
        <f>Inventory!A166</f>
        <v>Allstate</v>
      </c>
      <c r="B166" s="20">
        <f>Inventory!B166</f>
        <v>0</v>
      </c>
      <c r="C166" s="20" t="str">
        <f>Inventory!C166</f>
        <v xml:space="preserve">QSS302-GR   </v>
      </c>
      <c r="D166" s="20" t="str">
        <f>Inventory!D166</f>
        <v xml:space="preserve">27"SMILAX SPRAY X3 91L GR     </v>
      </c>
      <c r="E166" s="20" t="str">
        <f>Inventory!E166</f>
        <v>Whitney</v>
      </c>
      <c r="F166" s="20">
        <f>Inventory!F166</f>
        <v>0</v>
      </c>
      <c r="G166" s="20">
        <f>Inventory!G166</f>
        <v>0</v>
      </c>
      <c r="H166" s="20">
        <f>Inventory!H166</f>
        <v>0</v>
      </c>
      <c r="I166" s="20">
        <f>Inventory!I166</f>
        <v>0</v>
      </c>
      <c r="J166" s="20">
        <f>Inventory!J166</f>
        <v>0</v>
      </c>
      <c r="K166" s="20">
        <f>Inventory!K166</f>
        <v>0</v>
      </c>
      <c r="L166" s="35">
        <f>Inventory!L166</f>
        <v>146</v>
      </c>
      <c r="M166" s="20">
        <f>Inventory!M166</f>
        <v>146</v>
      </c>
      <c r="N166" s="39"/>
      <c r="O166" s="30"/>
      <c r="P166" s="30"/>
      <c r="Q166" s="30"/>
    </row>
    <row r="167" spans="1:17" s="31" customFormat="1" ht="30" customHeight="1" x14ac:dyDescent="0.55000000000000004">
      <c r="A167" s="20" t="str">
        <f>Inventory!A167</f>
        <v>Allstate</v>
      </c>
      <c r="B167" s="20">
        <f>Inventory!B167</f>
        <v>0</v>
      </c>
      <c r="C167" s="20" t="str">
        <f>Inventory!C167</f>
        <v xml:space="preserve">XAS192-MV   </v>
      </c>
      <c r="D167" s="20" t="str">
        <f>Inventory!D167</f>
        <v xml:space="preserve">18"EUCALYPTUS SEED BUNDLE X3  </v>
      </c>
      <c r="E167" s="20" t="str">
        <f>Inventory!E167</f>
        <v>Whitney</v>
      </c>
      <c r="F167" s="20">
        <f>Inventory!F167</f>
        <v>0</v>
      </c>
      <c r="G167" s="20">
        <f>Inventory!G167</f>
        <v>0</v>
      </c>
      <c r="H167" s="20">
        <f>Inventory!H167</f>
        <v>0</v>
      </c>
      <c r="I167" s="20">
        <f>Inventory!I167</f>
        <v>0</v>
      </c>
      <c r="J167" s="20">
        <f>Inventory!J167</f>
        <v>0</v>
      </c>
      <c r="K167" s="20" t="str">
        <f>Inventory!K167</f>
        <v>not</v>
      </c>
      <c r="L167" s="35">
        <f>Inventory!L167</f>
        <v>58</v>
      </c>
      <c r="M167" s="20">
        <f>Inventory!M167</f>
        <v>58</v>
      </c>
      <c r="N167" s="39"/>
      <c r="O167" s="30"/>
      <c r="P167" s="30"/>
      <c r="Q167" s="30"/>
    </row>
    <row r="168" spans="1:17" s="31" customFormat="1" ht="30" customHeight="1" x14ac:dyDescent="0.55000000000000004">
      <c r="A168" s="20" t="str">
        <f>Inventory!A168</f>
        <v>Allstate</v>
      </c>
      <c r="B168" s="20">
        <f>Inventory!B168</f>
        <v>0</v>
      </c>
      <c r="C168" s="20" t="str">
        <f>Inventory!C168</f>
        <v>XDS228-GR/FS</v>
      </c>
      <c r="D168" s="20" t="str">
        <f>Inventory!D168</f>
        <v>26" Smoketree leaf spray GR/FS</v>
      </c>
      <c r="E168" s="20" t="str">
        <f>Inventory!E168</f>
        <v>Jannie</v>
      </c>
      <c r="F168" s="20">
        <f>Inventory!F168</f>
        <v>0</v>
      </c>
      <c r="G168" s="20">
        <f>Inventory!G168</f>
        <v>0</v>
      </c>
      <c r="H168" s="20">
        <f>Inventory!H168</f>
        <v>0</v>
      </c>
      <c r="I168" s="20">
        <f>Inventory!I168</f>
        <v>0</v>
      </c>
      <c r="J168" s="20">
        <f>Inventory!J168</f>
        <v>0</v>
      </c>
      <c r="K168" s="20">
        <f>Inventory!K168</f>
        <v>0</v>
      </c>
      <c r="L168" s="35">
        <f>Inventory!L168</f>
        <v>132</v>
      </c>
      <c r="M168" s="20">
        <f>Inventory!M168</f>
        <v>132</v>
      </c>
      <c r="N168" s="39"/>
      <c r="O168" s="30"/>
      <c r="P168" s="30"/>
      <c r="Q168" s="30"/>
    </row>
    <row r="169" spans="1:17" s="31" customFormat="1" ht="30" customHeight="1" x14ac:dyDescent="0.55000000000000004">
      <c r="A169" s="20" t="str">
        <f>Inventory!A169</f>
        <v>Allstate</v>
      </c>
      <c r="B169" s="20">
        <f>Inventory!B169</f>
        <v>0</v>
      </c>
      <c r="C169" s="20" t="str">
        <f>Inventory!C169</f>
        <v xml:space="preserve">XFB120-BU   </v>
      </c>
      <c r="D169" s="20" t="str">
        <f>Inventory!D169</f>
        <v xml:space="preserve">19"ROSE BUSH X10 BU           </v>
      </c>
      <c r="E169" s="20" t="str">
        <f>Inventory!E169</f>
        <v>Clara Yvonne</v>
      </c>
      <c r="F169" s="20">
        <f>Inventory!F169</f>
        <v>0</v>
      </c>
      <c r="G169" s="20">
        <f>Inventory!G169</f>
        <v>0</v>
      </c>
      <c r="H169" s="20">
        <f>Inventory!H169</f>
        <v>0</v>
      </c>
      <c r="I169" s="20">
        <f>Inventory!I169</f>
        <v>0</v>
      </c>
      <c r="J169" s="20">
        <f>Inventory!J169</f>
        <v>0</v>
      </c>
      <c r="K169" s="20">
        <f>Inventory!K169</f>
        <v>0</v>
      </c>
      <c r="L169" s="35">
        <f>Inventory!L169</f>
        <v>204</v>
      </c>
      <c r="M169" s="20">
        <f>Inventory!M169</f>
        <v>203</v>
      </c>
      <c r="N169" s="39"/>
      <c r="O169" s="30"/>
      <c r="P169" s="30"/>
      <c r="Q169" s="30"/>
    </row>
    <row r="170" spans="1:17" s="31" customFormat="1" ht="30" customHeight="1" x14ac:dyDescent="0.55000000000000004">
      <c r="A170" s="20" t="str">
        <f>Inventory!A170</f>
        <v>Allstate</v>
      </c>
      <c r="B170" s="20">
        <f>Inventory!B170</f>
        <v>0</v>
      </c>
      <c r="C170" s="20" t="str">
        <f>Inventory!C170</f>
        <v xml:space="preserve">XFB120-WH   </v>
      </c>
      <c r="D170" s="20" t="str">
        <f>Inventory!D170</f>
        <v xml:space="preserve">19" ROSE BUSH X10 WH          </v>
      </c>
      <c r="E170" s="20" t="str">
        <f>Inventory!E170</f>
        <v>Debra Diann</v>
      </c>
      <c r="F170" s="20">
        <f>Inventory!F170</f>
        <v>0</v>
      </c>
      <c r="G170" s="20">
        <f>Inventory!G170</f>
        <v>0</v>
      </c>
      <c r="H170" s="20">
        <f>Inventory!H170</f>
        <v>0</v>
      </c>
      <c r="I170" s="20">
        <f>Inventory!I170</f>
        <v>0</v>
      </c>
      <c r="J170" s="20">
        <f>Inventory!J170</f>
        <v>0</v>
      </c>
      <c r="K170" s="20">
        <f>Inventory!K170</f>
        <v>0</v>
      </c>
      <c r="L170" s="35">
        <f>Inventory!L170</f>
        <v>289</v>
      </c>
      <c r="M170" s="20">
        <f>Inventory!M170</f>
        <v>269</v>
      </c>
      <c r="N170" s="39"/>
      <c r="O170" s="30"/>
      <c r="P170" s="30"/>
      <c r="Q170" s="30"/>
    </row>
    <row r="171" spans="1:17" s="31" customFormat="1" ht="30" customHeight="1" x14ac:dyDescent="0.55000000000000004">
      <c r="A171" s="20" t="str">
        <f>Inventory!A171</f>
        <v>Allstate</v>
      </c>
      <c r="B171" s="20">
        <f>Inventory!B171</f>
        <v>0</v>
      </c>
      <c r="C171" s="20" t="str">
        <f>Inventory!C171</f>
        <v>XFS080-CR/GR</v>
      </c>
      <c r="D171" s="20" t="str">
        <f>Inventory!D171</f>
        <v>17" Helleborus Spray CR/GR</v>
      </c>
      <c r="E171" s="20" t="str">
        <f>Inventory!E171</f>
        <v>Kendall</v>
      </c>
      <c r="F171" s="20" t="str">
        <f>Inventory!F171</f>
        <v>Zoey Lee</v>
      </c>
      <c r="G171" s="20">
        <f>Inventory!G171</f>
        <v>0</v>
      </c>
      <c r="H171" s="20">
        <f>Inventory!H171</f>
        <v>0</v>
      </c>
      <c r="I171" s="20">
        <f>Inventory!I171</f>
        <v>0</v>
      </c>
      <c r="J171" s="20">
        <f>Inventory!J171</f>
        <v>0</v>
      </c>
      <c r="K171" s="20">
        <f>Inventory!K171</f>
        <v>0</v>
      </c>
      <c r="L171" s="35">
        <f>Inventory!L171</f>
        <v>265</v>
      </c>
      <c r="M171" s="20">
        <f>Inventory!M171</f>
        <v>264</v>
      </c>
      <c r="N171" s="39"/>
      <c r="O171" s="30"/>
      <c r="P171" s="30"/>
      <c r="Q171" s="30"/>
    </row>
    <row r="172" spans="1:17" s="31" customFormat="1" ht="30" customHeight="1" x14ac:dyDescent="0.55000000000000004">
      <c r="A172" s="20" t="str">
        <f>Inventory!A172</f>
        <v>Allstate</v>
      </c>
      <c r="B172" s="20">
        <f>Inventory!B172</f>
        <v>0</v>
      </c>
      <c r="C172" s="20" t="str">
        <f>Inventory!C172</f>
        <v>ZGS038-GR</v>
      </c>
      <c r="D172" s="20" t="str">
        <f>Inventory!D172</f>
        <v>26" RUSCUS SPRAY GR</v>
      </c>
      <c r="E172" s="20" t="str">
        <f>Inventory!E172</f>
        <v>Kendall</v>
      </c>
      <c r="F172" s="20">
        <f>Inventory!F172</f>
        <v>0</v>
      </c>
      <c r="G172" s="20">
        <f>Inventory!G172</f>
        <v>0</v>
      </c>
      <c r="H172" s="20">
        <f>Inventory!H172</f>
        <v>0</v>
      </c>
      <c r="I172" s="20">
        <f>Inventory!I172</f>
        <v>0</v>
      </c>
      <c r="J172" s="20">
        <f>Inventory!J172</f>
        <v>0</v>
      </c>
      <c r="K172" s="20" t="str">
        <f>Inventory!K172</f>
        <v>Available</v>
      </c>
      <c r="L172" s="35">
        <f>Inventory!L172</f>
        <v>74</v>
      </c>
      <c r="M172" s="20">
        <f>Inventory!M172</f>
        <v>74</v>
      </c>
      <c r="N172" s="39"/>
      <c r="O172" s="30"/>
      <c r="P172" s="30"/>
      <c r="Q172" s="30"/>
    </row>
    <row r="173" spans="1:17" s="31" customFormat="1" ht="30" customHeight="1" x14ac:dyDescent="0.55000000000000004">
      <c r="A173" s="20" t="str">
        <f>Inventory!A173</f>
        <v>Allstate</v>
      </c>
      <c r="B173" s="20">
        <f>Inventory!B173</f>
        <v>0</v>
      </c>
      <c r="C173" s="20" t="str">
        <f>Inventory!C173</f>
        <v xml:space="preserve">ZGS085-BU   </v>
      </c>
      <c r="D173" s="20" t="str">
        <f>Inventory!D173</f>
        <v xml:space="preserve">21.5"ROSE BUD SPRAY BU        </v>
      </c>
      <c r="E173" s="20" t="str">
        <f>Inventory!E173</f>
        <v>Madeline</v>
      </c>
      <c r="F173" s="20">
        <f>Inventory!F173</f>
        <v>0</v>
      </c>
      <c r="G173" s="20">
        <f>Inventory!G173</f>
        <v>0</v>
      </c>
      <c r="H173" s="20">
        <f>Inventory!H173</f>
        <v>0</v>
      </c>
      <c r="I173" s="20">
        <f>Inventory!I173</f>
        <v>0</v>
      </c>
      <c r="J173" s="20">
        <f>Inventory!J173</f>
        <v>0</v>
      </c>
      <c r="K173" s="20">
        <f>Inventory!K173</f>
        <v>0</v>
      </c>
      <c r="L173" s="35">
        <f>Inventory!L173</f>
        <v>84</v>
      </c>
      <c r="M173" s="20">
        <f>Inventory!M173</f>
        <v>72</v>
      </c>
      <c r="N173" s="39"/>
      <c r="O173" s="30"/>
      <c r="P173" s="30"/>
      <c r="Q173" s="30"/>
    </row>
    <row r="174" spans="1:17" s="31" customFormat="1" ht="30" customHeight="1" x14ac:dyDescent="0.55000000000000004">
      <c r="A174" s="20" t="str">
        <f>Inventory!A174</f>
        <v>American Best</v>
      </c>
      <c r="B174" s="20">
        <f>Inventory!B174</f>
        <v>0</v>
      </c>
      <c r="C174" s="20" t="str">
        <f>Inventory!C174</f>
        <v>2150043WH</v>
      </c>
      <c r="D174" s="20" t="str">
        <f>Inventory!D174</f>
        <v>13" Eucalyptus Seed Bundle</v>
      </c>
      <c r="E174" s="20" t="str">
        <f>Inventory!E174</f>
        <v>Taylor Lynn</v>
      </c>
      <c r="F174" s="20">
        <f>Inventory!F174</f>
        <v>0</v>
      </c>
      <c r="G174" s="20">
        <f>Inventory!G174</f>
        <v>0</v>
      </c>
      <c r="H174" s="20">
        <f>Inventory!H174</f>
        <v>0</v>
      </c>
      <c r="I174" s="20">
        <f>Inventory!I174</f>
        <v>0</v>
      </c>
      <c r="J174" s="20">
        <f>Inventory!J174</f>
        <v>0</v>
      </c>
      <c r="K174" s="20">
        <f>Inventory!K174</f>
        <v>0</v>
      </c>
      <c r="L174" s="35">
        <f>Inventory!L174</f>
        <v>57</v>
      </c>
      <c r="M174" s="20">
        <f>Inventory!M174</f>
        <v>48</v>
      </c>
      <c r="N174" s="39"/>
      <c r="O174" s="30"/>
      <c r="P174" s="30"/>
      <c r="Q174" s="30"/>
    </row>
    <row r="175" spans="1:17" s="31" customFormat="1" ht="30" customHeight="1" x14ac:dyDescent="0.55000000000000004">
      <c r="A175" s="22" t="str">
        <f>Inventory!A175</f>
        <v>American Best</v>
      </c>
      <c r="B175" s="22">
        <f>Inventory!B175</f>
        <v>0</v>
      </c>
      <c r="C175" s="20" t="str">
        <f>Inventory!C175</f>
        <v>2751116-BR</v>
      </c>
      <c r="D175" s="20" t="str">
        <f>Inventory!D175</f>
        <v>28" Eucalyptus Bundle BDL Brown</v>
      </c>
      <c r="E175" s="20" t="str">
        <f>Inventory!E175</f>
        <v>Whitney</v>
      </c>
      <c r="F175" s="20">
        <f>Inventory!F175</f>
        <v>0</v>
      </c>
      <c r="G175" s="20">
        <f>Inventory!G175</f>
        <v>0</v>
      </c>
      <c r="H175" s="20">
        <f>Inventory!H175</f>
        <v>0</v>
      </c>
      <c r="I175" s="20">
        <f>Inventory!I175</f>
        <v>0</v>
      </c>
      <c r="J175" s="20">
        <f>Inventory!J175</f>
        <v>0</v>
      </c>
      <c r="K175" s="20">
        <f>Inventory!K175</f>
        <v>0</v>
      </c>
      <c r="L175" s="35">
        <f>Inventory!L175</f>
        <v>1</v>
      </c>
      <c r="M175" s="20">
        <f>Inventory!M175</f>
        <v>1</v>
      </c>
      <c r="N175" s="39"/>
      <c r="O175" s="30"/>
      <c r="P175" s="30"/>
      <c r="Q175" s="30"/>
    </row>
    <row r="176" spans="1:17" s="31" customFormat="1" ht="30" customHeight="1" x14ac:dyDescent="0.55000000000000004">
      <c r="A176" s="22" t="str">
        <f>Inventory!A176</f>
        <v>American Best</v>
      </c>
      <c r="B176" s="22">
        <f>Inventory!B176</f>
        <v>0</v>
      </c>
      <c r="C176" s="20" t="str">
        <f>Inventory!C176</f>
        <v>2751116-PK</v>
      </c>
      <c r="D176" s="20" t="str">
        <f>Inventory!D176</f>
        <v>28" Eucalyptus Bundle BDL Pink</v>
      </c>
      <c r="E176" s="20" t="str">
        <f>Inventory!E176</f>
        <v>Eliza</v>
      </c>
      <c r="F176" s="20">
        <f>Inventory!F176</f>
        <v>0</v>
      </c>
      <c r="G176" s="20">
        <f>Inventory!G176</f>
        <v>0</v>
      </c>
      <c r="H176" s="20">
        <f>Inventory!H176</f>
        <v>0</v>
      </c>
      <c r="I176" s="20">
        <f>Inventory!I176</f>
        <v>0</v>
      </c>
      <c r="J176" s="20">
        <f>Inventory!J176</f>
        <v>0</v>
      </c>
      <c r="K176" s="20">
        <f>Inventory!K176</f>
        <v>0</v>
      </c>
      <c r="L176" s="35">
        <f>Inventory!L176</f>
        <v>1</v>
      </c>
      <c r="M176" s="20">
        <f>Inventory!M176</f>
        <v>1</v>
      </c>
      <c r="N176" s="39"/>
      <c r="O176" s="30"/>
      <c r="P176" s="30"/>
      <c r="Q176" s="30"/>
    </row>
    <row r="177" spans="1:17" s="31" customFormat="1" ht="30" customHeight="1" x14ac:dyDescent="0.55000000000000004">
      <c r="A177" s="22" t="str">
        <f>Inventory!A177</f>
        <v>CRI</v>
      </c>
      <c r="B177" s="22">
        <f>Inventory!B177</f>
        <v>0</v>
      </c>
      <c r="C177" s="20" t="str">
        <f>Inventory!C177</f>
        <v>F1-3111/BL</v>
      </c>
      <c r="D177" s="20" t="str">
        <f>Inventory!D177</f>
        <v>29" WILD LILAC BLUE</v>
      </c>
      <c r="E177" s="20" t="str">
        <f>Inventory!E177</f>
        <v>Kendall</v>
      </c>
      <c r="F177" s="20">
        <f>Inventory!F177</f>
        <v>0</v>
      </c>
      <c r="G177" s="20">
        <f>Inventory!G177</f>
        <v>0</v>
      </c>
      <c r="H177" s="20">
        <f>Inventory!H177</f>
        <v>0</v>
      </c>
      <c r="I177" s="20">
        <f>Inventory!I177</f>
        <v>0</v>
      </c>
      <c r="J177" s="20">
        <f>Inventory!J177</f>
        <v>0</v>
      </c>
      <c r="K177" s="20">
        <f>Inventory!K177</f>
        <v>0</v>
      </c>
      <c r="L177" s="35">
        <f>Inventory!L177</f>
        <v>18</v>
      </c>
      <c r="M177" s="20">
        <f>Inventory!M177</f>
        <v>18</v>
      </c>
      <c r="N177" s="39"/>
      <c r="O177" s="30"/>
      <c r="P177" s="30"/>
      <c r="Q177" s="30"/>
    </row>
    <row r="178" spans="1:17" s="31" customFormat="1" ht="30" customHeight="1" x14ac:dyDescent="0.55000000000000004">
      <c r="A178" s="54" t="str">
        <f>Inventory!A178</f>
        <v>CRI</v>
      </c>
      <c r="B178" s="54">
        <f>Inventory!B178</f>
        <v>0</v>
      </c>
      <c r="C178" s="22" t="str">
        <f>Inventory!C178</f>
        <v>F1-3829/PL</v>
      </c>
      <c r="D178" s="35" t="str">
        <f>Inventory!D178</f>
        <v>19" Peony Plum</v>
      </c>
      <c r="E178" s="20" t="str">
        <f>Inventory!E178</f>
        <v>Tiffany</v>
      </c>
      <c r="F178" s="20">
        <f>Inventory!F178</f>
        <v>0</v>
      </c>
      <c r="G178" s="20">
        <f>Inventory!G178</f>
        <v>0</v>
      </c>
      <c r="H178" s="20">
        <f>Inventory!H178</f>
        <v>0</v>
      </c>
      <c r="I178" s="20">
        <f>Inventory!I178</f>
        <v>0</v>
      </c>
      <c r="J178" s="20">
        <f>Inventory!J178</f>
        <v>0</v>
      </c>
      <c r="K178" s="20">
        <f>Inventory!K178</f>
        <v>0</v>
      </c>
      <c r="L178" s="35">
        <f>Inventory!L178</f>
        <v>51</v>
      </c>
      <c r="M178" s="20">
        <f>Inventory!M178</f>
        <v>51</v>
      </c>
      <c r="N178" s="39"/>
      <c r="O178" s="30"/>
      <c r="P178" s="30"/>
      <c r="Q178" s="30"/>
    </row>
    <row r="179" spans="1:17" s="31" customFormat="1" ht="30" customHeight="1" x14ac:dyDescent="0.55000000000000004">
      <c r="A179" s="20" t="str">
        <f>Inventory!A179</f>
        <v>CRI</v>
      </c>
      <c r="B179" s="20">
        <f>Inventory!B179</f>
        <v>0</v>
      </c>
      <c r="C179" s="59" t="str">
        <f>Inventory!C179</f>
        <v>F1-5913/CR</v>
      </c>
      <c r="D179" s="20" t="str">
        <f>Inventory!D179</f>
        <v>CLSTR BERRY X 3 CREAM OTDR</v>
      </c>
      <c r="E179" s="20" t="str">
        <f>Inventory!E179</f>
        <v>Leah Marie</v>
      </c>
      <c r="F179" s="20">
        <f>Inventory!F179</f>
        <v>0</v>
      </c>
      <c r="G179" s="20">
        <f>Inventory!G179</f>
        <v>0</v>
      </c>
      <c r="H179" s="20">
        <f>Inventory!H179</f>
        <v>0</v>
      </c>
      <c r="I179" s="20">
        <f>Inventory!I179</f>
        <v>0</v>
      </c>
      <c r="J179" s="20">
        <f>Inventory!J179</f>
        <v>0</v>
      </c>
      <c r="K179" s="20" t="str">
        <f>Inventory!K179</f>
        <v>not</v>
      </c>
      <c r="L179" s="35">
        <f>Inventory!L179</f>
        <v>21</v>
      </c>
      <c r="M179" s="20">
        <f>Inventory!M179</f>
        <v>21</v>
      </c>
      <c r="N179" s="39"/>
      <c r="O179" s="30"/>
      <c r="P179" s="30"/>
      <c r="Q179" s="30"/>
    </row>
    <row r="180" spans="1:17" s="31" customFormat="1" ht="30" customHeight="1" x14ac:dyDescent="0.55000000000000004">
      <c r="A180" s="20" t="str">
        <f>Inventory!A180</f>
        <v>CRI</v>
      </c>
      <c r="B180" s="20">
        <f>Inventory!B180</f>
        <v>0</v>
      </c>
      <c r="C180" s="20" t="str">
        <f>Inventory!C180</f>
        <v>F1-9081</v>
      </c>
      <c r="D180" s="20" t="str">
        <f>Inventory!D180</f>
        <v>31" THISTLE X 4</v>
      </c>
      <c r="E180" s="20" t="str">
        <f>Inventory!E180</f>
        <v>Whitney</v>
      </c>
      <c r="F180" s="20">
        <f>Inventory!F180</f>
        <v>0</v>
      </c>
      <c r="G180" s="20">
        <f>Inventory!G180</f>
        <v>0</v>
      </c>
      <c r="H180" s="20">
        <f>Inventory!H180</f>
        <v>0</v>
      </c>
      <c r="I180" s="20">
        <f>Inventory!I180</f>
        <v>0</v>
      </c>
      <c r="J180" s="20">
        <f>Inventory!J180</f>
        <v>0</v>
      </c>
      <c r="K180" s="20">
        <f>Inventory!K180</f>
        <v>0</v>
      </c>
      <c r="L180" s="35">
        <f>Inventory!L180</f>
        <v>109</v>
      </c>
      <c r="M180" s="20">
        <f>Inventory!M180</f>
        <v>109</v>
      </c>
      <c r="N180" s="39"/>
      <c r="O180" s="30"/>
      <c r="P180" s="30"/>
      <c r="Q180" s="30"/>
    </row>
    <row r="181" spans="1:17" s="31" customFormat="1" ht="30" customHeight="1" x14ac:dyDescent="0.55000000000000004">
      <c r="A181" s="20" t="str">
        <f>Inventory!A181</f>
        <v>CRI</v>
      </c>
      <c r="B181" s="20">
        <f>Inventory!B181</f>
        <v>0</v>
      </c>
      <c r="C181" s="59" t="str">
        <f>Inventory!C181</f>
        <v>F1-9236/BR</v>
      </c>
      <c r="D181" s="20" t="str">
        <f>Inventory!D181</f>
        <v>27" GLOBOSA SPR BROWN</v>
      </c>
      <c r="E181" s="20" t="str">
        <f>Inventory!E181</f>
        <v>Madeline</v>
      </c>
      <c r="F181" s="20">
        <f>Inventory!F181</f>
        <v>0</v>
      </c>
      <c r="G181" s="20">
        <f>Inventory!G181</f>
        <v>0</v>
      </c>
      <c r="H181" s="20">
        <f>Inventory!H181</f>
        <v>0</v>
      </c>
      <c r="I181" s="20">
        <f>Inventory!I181</f>
        <v>0</v>
      </c>
      <c r="J181" s="20">
        <f>Inventory!J181</f>
        <v>0</v>
      </c>
      <c r="K181" s="20" t="str">
        <f>Inventory!K181</f>
        <v>not</v>
      </c>
      <c r="L181" s="35">
        <f>Inventory!L181</f>
        <v>201</v>
      </c>
      <c r="M181" s="20">
        <f>Inventory!M181</f>
        <v>201</v>
      </c>
      <c r="N181" s="39"/>
      <c r="O181" s="30"/>
      <c r="P181" s="30"/>
      <c r="Q181" s="30"/>
    </row>
    <row r="182" spans="1:17" s="31" customFormat="1" ht="30" customHeight="1" x14ac:dyDescent="0.55000000000000004">
      <c r="A182" s="20" t="str">
        <f>Inventory!A182</f>
        <v>CRI</v>
      </c>
      <c r="B182" s="20">
        <f>Inventory!B182</f>
        <v>0</v>
      </c>
      <c r="C182" s="20" t="str">
        <f>Inventory!C182</f>
        <v>F1-9236/CR</v>
      </c>
      <c r="D182" s="20" t="str">
        <f>Inventory!D182</f>
        <v>27" GLOBOSA SPR CREAM</v>
      </c>
      <c r="E182" s="20" t="str">
        <f>Inventory!E182</f>
        <v>Marie</v>
      </c>
      <c r="F182" s="20">
        <f>Inventory!F182</f>
        <v>0</v>
      </c>
      <c r="G182" s="20">
        <f>Inventory!G182</f>
        <v>0</v>
      </c>
      <c r="H182" s="20">
        <f>Inventory!H182</f>
        <v>0</v>
      </c>
      <c r="I182" s="20">
        <f>Inventory!I182</f>
        <v>0</v>
      </c>
      <c r="J182" s="20">
        <f>Inventory!J182</f>
        <v>0</v>
      </c>
      <c r="K182" s="20">
        <f>Inventory!K182</f>
        <v>0</v>
      </c>
      <c r="L182" s="35">
        <f>Inventory!L182</f>
        <v>139</v>
      </c>
      <c r="M182" s="20">
        <f>Inventory!M182</f>
        <v>139</v>
      </c>
      <c r="N182" s="39"/>
      <c r="O182" s="30"/>
      <c r="P182" s="30"/>
      <c r="Q182" s="30"/>
    </row>
    <row r="183" spans="1:17" s="31" customFormat="1" ht="30" customHeight="1" x14ac:dyDescent="0.55000000000000004">
      <c r="A183" s="20" t="str">
        <f>Inventory!A183</f>
        <v>CRI</v>
      </c>
      <c r="B183" s="20">
        <f>Inventory!B183</f>
        <v>0</v>
      </c>
      <c r="C183" s="59" t="str">
        <f>Inventory!C183</f>
        <v>F5-7733/WH</v>
      </c>
      <c r="D183" s="20" t="str">
        <f>Inventory!D183</f>
        <v>GYP X 7 WHITE</v>
      </c>
      <c r="E183" s="20" t="str">
        <f>Inventory!E183</f>
        <v>Lindsey Sue</v>
      </c>
      <c r="F183" s="20">
        <f>Inventory!F183</f>
        <v>0</v>
      </c>
      <c r="G183" s="20">
        <f>Inventory!G183</f>
        <v>0</v>
      </c>
      <c r="H183" s="20">
        <f>Inventory!H183</f>
        <v>0</v>
      </c>
      <c r="I183" s="20">
        <f>Inventory!I183</f>
        <v>0</v>
      </c>
      <c r="J183" s="20">
        <f>Inventory!J183</f>
        <v>0</v>
      </c>
      <c r="K183" s="20" t="str">
        <f>Inventory!K183</f>
        <v>not</v>
      </c>
      <c r="L183" s="35">
        <f>Inventory!L183</f>
        <v>26</v>
      </c>
      <c r="M183" s="20">
        <f>Inventory!M183</f>
        <v>26</v>
      </c>
      <c r="N183" s="39"/>
      <c r="O183" s="30"/>
      <c r="P183" s="30"/>
      <c r="Q183" s="30"/>
    </row>
    <row r="184" spans="1:17" s="31" customFormat="1" ht="30" customHeight="1" x14ac:dyDescent="0.55000000000000004">
      <c r="A184" s="20" t="str">
        <f>Inventory!A184</f>
        <v>CRI</v>
      </c>
      <c r="B184" s="20">
        <f>Inventory!B184</f>
        <v>0</v>
      </c>
      <c r="C184" s="59" t="str">
        <f>Inventory!C184</f>
        <v>F5-7735/CR</v>
      </c>
      <c r="D184" s="20" t="str">
        <f>Inventory!D184</f>
        <v>MINI ROSE X 12 CREAM</v>
      </c>
      <c r="E184" s="20" t="str">
        <f>Inventory!E184</f>
        <v>Corsage</v>
      </c>
      <c r="F184" s="20">
        <f>Inventory!F184</f>
        <v>0</v>
      </c>
      <c r="G184" s="20">
        <f>Inventory!G184</f>
        <v>0</v>
      </c>
      <c r="H184" s="20">
        <f>Inventory!H184</f>
        <v>0</v>
      </c>
      <c r="I184" s="20">
        <f>Inventory!I184</f>
        <v>0</v>
      </c>
      <c r="J184" s="20">
        <f>Inventory!J184</f>
        <v>0</v>
      </c>
      <c r="K184" s="20">
        <f>Inventory!K184</f>
        <v>0</v>
      </c>
      <c r="L184" s="35">
        <f>Inventory!L184</f>
        <v>22</v>
      </c>
      <c r="M184" s="20">
        <f>Inventory!M184</f>
        <v>22</v>
      </c>
      <c r="N184" s="39"/>
      <c r="O184" s="30"/>
      <c r="P184" s="30"/>
      <c r="Q184" s="30"/>
    </row>
    <row r="185" spans="1:17" s="31" customFormat="1" ht="30" customHeight="1" x14ac:dyDescent="0.55000000000000004">
      <c r="A185" s="20" t="str">
        <f>Inventory!A185</f>
        <v>CRI</v>
      </c>
      <c r="B185" s="20">
        <f>Inventory!B185</f>
        <v>0</v>
      </c>
      <c r="C185" s="20" t="str">
        <f>Inventory!C185</f>
        <v>F5-9026/CR</v>
      </c>
      <c r="D185" s="20" t="str">
        <f>Inventory!D185</f>
        <v>10.5" SM DRIED ROSE X 10 CREAM</v>
      </c>
      <c r="E185" s="20" t="str">
        <f>Inventory!E185</f>
        <v>Corsage</v>
      </c>
      <c r="F185" s="20">
        <f>Inventory!F185</f>
        <v>0</v>
      </c>
      <c r="G185" s="20">
        <f>Inventory!G185</f>
        <v>0</v>
      </c>
      <c r="H185" s="20">
        <f>Inventory!H185</f>
        <v>0</v>
      </c>
      <c r="I185" s="20">
        <f>Inventory!I185</f>
        <v>0</v>
      </c>
      <c r="J185" s="20">
        <f>Inventory!J185</f>
        <v>0</v>
      </c>
      <c r="K185" s="20">
        <f>Inventory!K185</f>
        <v>0</v>
      </c>
      <c r="L185" s="35">
        <f>Inventory!L185</f>
        <v>14</v>
      </c>
      <c r="M185" s="20">
        <f>Inventory!M185</f>
        <v>14</v>
      </c>
      <c r="N185" s="39"/>
      <c r="O185" s="30"/>
      <c r="P185" s="30"/>
      <c r="Q185" s="30"/>
    </row>
    <row r="186" spans="1:17" s="31" customFormat="1" ht="30" customHeight="1" x14ac:dyDescent="0.55000000000000004">
      <c r="A186" s="20" t="str">
        <f>Inventory!A186</f>
        <v>CRI</v>
      </c>
      <c r="B186" s="20">
        <f>Inventory!B186</f>
        <v>0</v>
      </c>
      <c r="C186" s="20" t="str">
        <f>Inventory!C186</f>
        <v>G1-1057</v>
      </c>
      <c r="D186" s="20" t="str">
        <f>Inventory!D186</f>
        <v>EUC SPR</v>
      </c>
      <c r="E186" s="20" t="str">
        <f>Inventory!E186</f>
        <v>Kimberly Rosebud</v>
      </c>
      <c r="F186" s="20" t="str">
        <f>Inventory!F186</f>
        <v>Kimberly Thistle</v>
      </c>
      <c r="G186" s="20">
        <f>Inventory!G186</f>
        <v>0</v>
      </c>
      <c r="H186" s="20">
        <f>Inventory!H186</f>
        <v>0</v>
      </c>
      <c r="I186" s="20">
        <f>Inventory!I186</f>
        <v>0</v>
      </c>
      <c r="J186" s="20">
        <f>Inventory!J186</f>
        <v>0</v>
      </c>
      <c r="K186" s="20">
        <f>Inventory!K186</f>
        <v>0</v>
      </c>
      <c r="L186" s="35">
        <f>Inventory!L186</f>
        <v>224</v>
      </c>
      <c r="M186" s="20">
        <f>Inventory!M186</f>
        <v>212</v>
      </c>
      <c r="N186" s="39"/>
      <c r="O186" s="30"/>
      <c r="P186" s="30"/>
      <c r="Q186" s="30"/>
    </row>
    <row r="187" spans="1:17" s="31" customFormat="1" ht="30" customHeight="1" x14ac:dyDescent="0.55000000000000004">
      <c r="A187" s="20" t="str">
        <f>Inventory!A187</f>
        <v>CRI</v>
      </c>
      <c r="B187" s="20">
        <f>Inventory!B187</f>
        <v>0</v>
      </c>
      <c r="C187" s="59" t="str">
        <f>Inventory!C187</f>
        <v>G1-8003</v>
      </c>
      <c r="D187" s="20" t="str">
        <f>Inventory!D187</f>
        <v>EUC X 5</v>
      </c>
      <c r="E187" s="20" t="str">
        <f>Inventory!E187</f>
        <v>Jannie</v>
      </c>
      <c r="F187" s="20">
        <f>Inventory!F187</f>
        <v>0</v>
      </c>
      <c r="G187" s="20">
        <f>Inventory!G187</f>
        <v>0</v>
      </c>
      <c r="H187" s="20">
        <f>Inventory!H187</f>
        <v>0</v>
      </c>
      <c r="I187" s="20">
        <f>Inventory!I187</f>
        <v>0</v>
      </c>
      <c r="J187" s="20">
        <f>Inventory!J187</f>
        <v>0</v>
      </c>
      <c r="K187" s="20" t="str">
        <f>Inventory!K187</f>
        <v>not</v>
      </c>
      <c r="L187" s="35">
        <f>Inventory!L187</f>
        <v>18</v>
      </c>
      <c r="M187" s="20">
        <f>Inventory!M187</f>
        <v>18</v>
      </c>
      <c r="N187" s="39"/>
      <c r="O187" s="30"/>
      <c r="P187" s="30"/>
      <c r="Q187" s="30"/>
    </row>
    <row r="188" spans="1:17" s="31" customFormat="1" ht="30" customHeight="1" x14ac:dyDescent="0.55000000000000004">
      <c r="A188" s="20" t="str">
        <f>Inventory!A188</f>
        <v>CRI</v>
      </c>
      <c r="B188" s="20">
        <f>Inventory!B188</f>
        <v>0</v>
      </c>
      <c r="C188" s="20" t="str">
        <f>Inventory!C188</f>
        <v>G1-8018/BU</v>
      </c>
      <c r="D188" s="20" t="str">
        <f>Inventory!D188</f>
        <v>14.5" GRASS X 7 BURGUNDY</v>
      </c>
      <c r="E188" s="20" t="str">
        <f>Inventory!E188</f>
        <v>Madeline</v>
      </c>
      <c r="F188" s="20">
        <f>Inventory!F188</f>
        <v>0</v>
      </c>
      <c r="G188" s="20">
        <f>Inventory!G188</f>
        <v>0</v>
      </c>
      <c r="H188" s="20">
        <f>Inventory!H188</f>
        <v>0</v>
      </c>
      <c r="I188" s="20">
        <f>Inventory!I188</f>
        <v>0</v>
      </c>
      <c r="J188" s="20">
        <f>Inventory!J188</f>
        <v>0</v>
      </c>
      <c r="K188" s="20" t="str">
        <f>Inventory!K188</f>
        <v>not</v>
      </c>
      <c r="L188" s="35">
        <f>Inventory!L188</f>
        <v>29</v>
      </c>
      <c r="M188" s="20">
        <f>Inventory!M188</f>
        <v>29</v>
      </c>
      <c r="N188" s="39"/>
      <c r="O188" s="30"/>
      <c r="P188" s="30"/>
      <c r="Q188" s="30"/>
    </row>
    <row r="189" spans="1:17" s="31" customFormat="1" ht="30" customHeight="1" x14ac:dyDescent="0.55000000000000004">
      <c r="A189" s="20" t="str">
        <f>Inventory!A189</f>
        <v>CRI</v>
      </c>
      <c r="B189" s="20">
        <f>Inventory!B189</f>
        <v>0</v>
      </c>
      <c r="C189" s="59" t="str">
        <f>Inventory!C189</f>
        <v>G1-8071</v>
      </c>
      <c r="D189" s="20" t="str">
        <f>Inventory!D189</f>
        <v>SALAL LF X 5</v>
      </c>
      <c r="E189" s="20" t="str">
        <f>Inventory!E189</f>
        <v>Clara Yvonne</v>
      </c>
      <c r="F189" s="20">
        <f>Inventory!F189</f>
        <v>0</v>
      </c>
      <c r="G189" s="20">
        <f>Inventory!G189</f>
        <v>0</v>
      </c>
      <c r="H189" s="20">
        <f>Inventory!H189</f>
        <v>0</v>
      </c>
      <c r="I189" s="20">
        <f>Inventory!I189</f>
        <v>0</v>
      </c>
      <c r="J189" s="20">
        <f>Inventory!J189</f>
        <v>0</v>
      </c>
      <c r="K189" s="20">
        <f>Inventory!K189</f>
        <v>0</v>
      </c>
      <c r="L189" s="35">
        <f>Inventory!L189</f>
        <v>22</v>
      </c>
      <c r="M189" s="20">
        <f>Inventory!M189</f>
        <v>22</v>
      </c>
      <c r="N189" s="39"/>
      <c r="O189" s="30"/>
      <c r="P189" s="30"/>
      <c r="Q189" s="30"/>
    </row>
    <row r="190" spans="1:17" s="31" customFormat="1" ht="30" customHeight="1" x14ac:dyDescent="0.55000000000000004">
      <c r="A190" s="20" t="str">
        <f>Inventory!A190</f>
        <v>CRI</v>
      </c>
      <c r="B190" s="20">
        <f>Inventory!B190</f>
        <v>0</v>
      </c>
      <c r="C190" s="20" t="str">
        <f>Inventory!C190</f>
        <v>G1-8073</v>
      </c>
      <c r="D190" s="20" t="str">
        <f>Inventory!D190</f>
        <v>SALAL LF X 5 (FR)</v>
      </c>
      <c r="E190" s="20" t="str">
        <f>Inventory!E190</f>
        <v>Clara Yvonne</v>
      </c>
      <c r="F190" s="20">
        <f>Inventory!F190</f>
        <v>0</v>
      </c>
      <c r="G190" s="20">
        <f>Inventory!G190</f>
        <v>0</v>
      </c>
      <c r="H190" s="20">
        <f>Inventory!H190</f>
        <v>0</v>
      </c>
      <c r="I190" s="20">
        <f>Inventory!I190</f>
        <v>0</v>
      </c>
      <c r="J190" s="20">
        <f>Inventory!J190</f>
        <v>0</v>
      </c>
      <c r="K190" s="20">
        <f>Inventory!K190</f>
        <v>0</v>
      </c>
      <c r="L190" s="35">
        <f>Inventory!L190</f>
        <v>67</v>
      </c>
      <c r="M190" s="20">
        <f>Inventory!M190</f>
        <v>66</v>
      </c>
      <c r="N190" s="39"/>
      <c r="O190" s="30"/>
      <c r="P190" s="30"/>
      <c r="Q190" s="30"/>
    </row>
    <row r="191" spans="1:17" s="31" customFormat="1" ht="30" customHeight="1" x14ac:dyDescent="0.55000000000000004">
      <c r="A191" s="20" t="str">
        <f>Inventory!A191</f>
        <v>CRI</v>
      </c>
      <c r="B191" s="20">
        <f>Inventory!B191</f>
        <v>0</v>
      </c>
      <c r="C191" s="20" t="str">
        <f>Inventory!C191</f>
        <v>G1-8128/BU</v>
      </c>
      <c r="D191" s="20" t="str">
        <f>Inventory!D191</f>
        <v>27" EUC BNDL BURGUNDY</v>
      </c>
      <c r="E191" s="20" t="str">
        <f>Inventory!E191</f>
        <v>Madeline</v>
      </c>
      <c r="F191" s="20" t="str">
        <f>Inventory!F191</f>
        <v>Taylor Lynn</v>
      </c>
      <c r="G191" s="20">
        <f>Inventory!G191</f>
        <v>0</v>
      </c>
      <c r="H191" s="20">
        <f>Inventory!H191</f>
        <v>0</v>
      </c>
      <c r="I191" s="20">
        <f>Inventory!I191</f>
        <v>0</v>
      </c>
      <c r="J191" s="20">
        <f>Inventory!J191</f>
        <v>0</v>
      </c>
      <c r="K191" s="20">
        <f>Inventory!K191</f>
        <v>0</v>
      </c>
      <c r="L191" s="35">
        <f>Inventory!L191</f>
        <v>169</v>
      </c>
      <c r="M191" s="20">
        <f>Inventory!M191</f>
        <v>169</v>
      </c>
      <c r="N191" s="39"/>
      <c r="O191" s="30"/>
      <c r="P191" s="30"/>
      <c r="Q191" s="30"/>
    </row>
    <row r="192" spans="1:17" s="31" customFormat="1" ht="30" customHeight="1" x14ac:dyDescent="0.55000000000000004">
      <c r="A192" s="20" t="str">
        <f>Inventory!A192</f>
        <v>CRI</v>
      </c>
      <c r="B192" s="20">
        <f>Inventory!B192</f>
        <v>0</v>
      </c>
      <c r="C192" s="20" t="str">
        <f>Inventory!C192</f>
        <v>G1-8158/GR</v>
      </c>
      <c r="D192" s="20" t="str">
        <f>Inventory!D192</f>
        <v>EUC X 8 GREEN</v>
      </c>
      <c r="E192" s="20" t="str">
        <f>Inventory!E192</f>
        <v>Kimberly Rosebud</v>
      </c>
      <c r="F192" s="20" t="str">
        <f>Inventory!F192</f>
        <v>Tomi</v>
      </c>
      <c r="G192" s="20">
        <f>Inventory!G192</f>
        <v>0</v>
      </c>
      <c r="H192" s="20">
        <f>Inventory!H192</f>
        <v>0</v>
      </c>
      <c r="I192" s="20">
        <f>Inventory!I192</f>
        <v>0</v>
      </c>
      <c r="J192" s="20">
        <f>Inventory!J192</f>
        <v>0</v>
      </c>
      <c r="K192" s="20">
        <f>Inventory!K192</f>
        <v>0</v>
      </c>
      <c r="L192" s="35">
        <f>Inventory!L192</f>
        <v>154</v>
      </c>
      <c r="M192" s="20">
        <f>Inventory!M192</f>
        <v>154</v>
      </c>
      <c r="N192" s="39"/>
      <c r="O192" s="30"/>
      <c r="P192" s="30"/>
      <c r="Q192" s="30"/>
    </row>
    <row r="193" spans="1:17" s="31" customFormat="1" ht="30" customHeight="1" x14ac:dyDescent="0.55000000000000004">
      <c r="A193" s="20" t="str">
        <f>Inventory!A193</f>
        <v>CRI</v>
      </c>
      <c r="B193" s="20">
        <f>Inventory!B193</f>
        <v>0</v>
      </c>
      <c r="C193" s="59" t="str">
        <f>Inventory!C193</f>
        <v>G1-8163</v>
      </c>
      <c r="D193" s="20" t="str">
        <f>Inventory!D193</f>
        <v>21.5" GINGKO BNDL</v>
      </c>
      <c r="E193" s="20" t="str">
        <f>Inventory!E193</f>
        <v>Leah Marie</v>
      </c>
      <c r="F193" s="20">
        <f>Inventory!F193</f>
        <v>0</v>
      </c>
      <c r="G193" s="20">
        <f>Inventory!G193</f>
        <v>0</v>
      </c>
      <c r="H193" s="20">
        <f>Inventory!H193</f>
        <v>0</v>
      </c>
      <c r="I193" s="20">
        <f>Inventory!I193</f>
        <v>0</v>
      </c>
      <c r="J193" s="20">
        <f>Inventory!J193</f>
        <v>0</v>
      </c>
      <c r="K193" s="20" t="str">
        <f>Inventory!K193</f>
        <v>not</v>
      </c>
      <c r="L193" s="35">
        <f>Inventory!L193</f>
        <v>30</v>
      </c>
      <c r="M193" s="20">
        <f>Inventory!M193</f>
        <v>30</v>
      </c>
      <c r="N193" s="39"/>
      <c r="O193" s="30"/>
      <c r="P193" s="30"/>
      <c r="Q193" s="30"/>
    </row>
    <row r="194" spans="1:17" s="31" customFormat="1" ht="30" customHeight="1" x14ac:dyDescent="0.55000000000000004">
      <c r="A194" s="20" t="str">
        <f>Inventory!A194</f>
        <v>CRI</v>
      </c>
      <c r="B194" s="20">
        <f>Inventory!B194</f>
        <v>0</v>
      </c>
      <c r="C194" s="20" t="str">
        <f>Inventory!C194</f>
        <v>G1-8265/FR</v>
      </c>
      <c r="D194" s="20" t="str">
        <f>Inventory!D194</f>
        <v>SM BAY LF X 5 FROSTED</v>
      </c>
      <c r="E194" s="20" t="str">
        <f>Inventory!E194</f>
        <v>Mary Elizabeth</v>
      </c>
      <c r="F194" s="20">
        <f>Inventory!F194</f>
        <v>0</v>
      </c>
      <c r="G194" s="20">
        <f>Inventory!G194</f>
        <v>0</v>
      </c>
      <c r="H194" s="20">
        <f>Inventory!H194</f>
        <v>0</v>
      </c>
      <c r="I194" s="20">
        <f>Inventory!I194</f>
        <v>0</v>
      </c>
      <c r="J194" s="20">
        <f>Inventory!J194</f>
        <v>0</v>
      </c>
      <c r="K194" s="20">
        <f>Inventory!K194</f>
        <v>0</v>
      </c>
      <c r="L194" s="35">
        <f>Inventory!L194</f>
        <v>498</v>
      </c>
      <c r="M194" s="20">
        <f>Inventory!M194</f>
        <v>493</v>
      </c>
      <c r="N194" s="39"/>
      <c r="O194" s="30"/>
      <c r="P194" s="30"/>
      <c r="Q194" s="30"/>
    </row>
    <row r="195" spans="1:17" s="31" customFormat="1" ht="30" customHeight="1" x14ac:dyDescent="0.55000000000000004">
      <c r="A195" s="20" t="str">
        <f>Inventory!A195</f>
        <v>CRI</v>
      </c>
      <c r="B195" s="20">
        <f>Inventory!B195</f>
        <v>0</v>
      </c>
      <c r="C195" s="20" t="str">
        <f>Inventory!C195</f>
        <v>G1-8761</v>
      </c>
      <c r="D195" s="20" t="str">
        <f>Inventory!D195</f>
        <v>19.5" SPRINGERI X 7</v>
      </c>
      <c r="E195" s="20" t="str">
        <f>Inventory!E195</f>
        <v>Kendall</v>
      </c>
      <c r="F195" s="20">
        <f>Inventory!F195</f>
        <v>0</v>
      </c>
      <c r="G195" s="20">
        <f>Inventory!G195</f>
        <v>0</v>
      </c>
      <c r="H195" s="20">
        <f>Inventory!H195</f>
        <v>0</v>
      </c>
      <c r="I195" s="20">
        <f>Inventory!I195</f>
        <v>0</v>
      </c>
      <c r="J195" s="20">
        <f>Inventory!J195</f>
        <v>0</v>
      </c>
      <c r="K195" s="20">
        <f>Inventory!K195</f>
        <v>0</v>
      </c>
      <c r="L195" s="35">
        <f>Inventory!L195</f>
        <v>43</v>
      </c>
      <c r="M195" s="20">
        <f>Inventory!M195</f>
        <v>43</v>
      </c>
      <c r="N195" s="39"/>
      <c r="O195" s="30"/>
      <c r="P195" s="30"/>
      <c r="Q195" s="30"/>
    </row>
    <row r="196" spans="1:17" s="31" customFormat="1" ht="30" customHeight="1" x14ac:dyDescent="0.55000000000000004">
      <c r="A196" s="20" t="str">
        <f>Inventory!A196</f>
        <v>CRI</v>
      </c>
      <c r="B196" s="20">
        <f>Inventory!B196</f>
        <v>0</v>
      </c>
      <c r="C196" s="59" t="str">
        <f>Inventory!C196</f>
        <v>G1-8776</v>
      </c>
      <c r="D196" s="20" t="str">
        <f>Inventory!D196</f>
        <v>Green Fern Bundle</v>
      </c>
      <c r="E196" s="20" t="str">
        <f>Inventory!E196</f>
        <v>Leah Marie</v>
      </c>
      <c r="F196" s="20">
        <f>Inventory!F196</f>
        <v>0</v>
      </c>
      <c r="G196" s="20">
        <f>Inventory!G196</f>
        <v>0</v>
      </c>
      <c r="H196" s="20">
        <f>Inventory!H196</f>
        <v>0</v>
      </c>
      <c r="I196" s="20">
        <f>Inventory!I196</f>
        <v>0</v>
      </c>
      <c r="J196" s="20">
        <f>Inventory!J196</f>
        <v>0</v>
      </c>
      <c r="K196" s="20">
        <f>Inventory!K196</f>
        <v>0</v>
      </c>
      <c r="L196" s="35">
        <f>Inventory!L196</f>
        <v>60</v>
      </c>
      <c r="M196" s="20">
        <f>Inventory!M196</f>
        <v>60</v>
      </c>
      <c r="N196" s="39"/>
      <c r="O196" s="30"/>
      <c r="P196" s="30"/>
      <c r="Q196" s="30"/>
    </row>
    <row r="197" spans="1:17" s="31" customFormat="1" ht="30" customHeight="1" x14ac:dyDescent="0.55000000000000004">
      <c r="A197" s="20" t="str">
        <f>Inventory!A197</f>
        <v>CRI</v>
      </c>
      <c r="B197" s="20">
        <f>Inventory!B197</f>
        <v>0</v>
      </c>
      <c r="C197" s="20" t="str">
        <f>Inventory!C197</f>
        <v>G1-8939</v>
      </c>
      <c r="D197" s="20" t="str">
        <f>Inventory!D197</f>
        <v>SALAL SPR</v>
      </c>
      <c r="E197" s="20" t="str">
        <f>Inventory!E197</f>
        <v>Clara Yvonne</v>
      </c>
      <c r="F197" s="20">
        <f>Inventory!F197</f>
        <v>0</v>
      </c>
      <c r="G197" s="20">
        <f>Inventory!G197</f>
        <v>0</v>
      </c>
      <c r="H197" s="20">
        <f>Inventory!H197</f>
        <v>0</v>
      </c>
      <c r="I197" s="20">
        <f>Inventory!I197</f>
        <v>0</v>
      </c>
      <c r="J197" s="20">
        <f>Inventory!J197</f>
        <v>0</v>
      </c>
      <c r="K197" s="20">
        <f>Inventory!K197</f>
        <v>0</v>
      </c>
      <c r="L197" s="35">
        <f>Inventory!L197</f>
        <v>129</v>
      </c>
      <c r="M197" s="20">
        <f>Inventory!M197</f>
        <v>129</v>
      </c>
      <c r="N197" s="39"/>
      <c r="O197" s="30"/>
      <c r="P197" s="30"/>
      <c r="Q197" s="30"/>
    </row>
    <row r="198" spans="1:17" s="31" customFormat="1" ht="30" customHeight="1" x14ac:dyDescent="0.55000000000000004">
      <c r="A198" s="20" t="str">
        <f>Inventory!A198</f>
        <v>CRI</v>
      </c>
      <c r="B198" s="20">
        <f>Inventory!B198</f>
        <v>0</v>
      </c>
      <c r="C198" s="20" t="str">
        <f>Inventory!C198</f>
        <v>N1-2653/CR</v>
      </c>
      <c r="D198" s="20" t="str">
        <f>Inventory!D198</f>
        <v>BERRY X 3 CREAM</v>
      </c>
      <c r="E198" s="20" t="str">
        <f>Inventory!E198</f>
        <v>Trumpet</v>
      </c>
      <c r="F198" s="20">
        <f>Inventory!F198</f>
        <v>0</v>
      </c>
      <c r="G198" s="20">
        <f>Inventory!G198</f>
        <v>0</v>
      </c>
      <c r="H198" s="20">
        <f>Inventory!H198</f>
        <v>0</v>
      </c>
      <c r="I198" s="20">
        <f>Inventory!I198</f>
        <v>0</v>
      </c>
      <c r="J198" s="20">
        <f>Inventory!J198</f>
        <v>0</v>
      </c>
      <c r="K198" s="20">
        <f>Inventory!K198</f>
        <v>0</v>
      </c>
      <c r="L198" s="35">
        <f>Inventory!L198</f>
        <v>15</v>
      </c>
      <c r="M198" s="20">
        <f>Inventory!M198</f>
        <v>15</v>
      </c>
      <c r="N198" s="39"/>
      <c r="O198" s="30"/>
      <c r="P198" s="30"/>
      <c r="Q198" s="30"/>
    </row>
    <row r="199" spans="1:17" s="31" customFormat="1" ht="30" customHeight="1" x14ac:dyDescent="0.55000000000000004">
      <c r="A199" s="20" t="str">
        <f>Inventory!A199</f>
        <v>CRI</v>
      </c>
      <c r="B199" s="20">
        <f>Inventory!B199</f>
        <v>0</v>
      </c>
      <c r="C199" s="20" t="str">
        <f>Inventory!C199</f>
        <v>N1-6770/GR</v>
      </c>
      <c r="D199" s="20" t="str">
        <f>Inventory!D199</f>
        <v>AMARANTHUS X 5 GREEN</v>
      </c>
      <c r="E199" s="20" t="str">
        <f>Inventory!E199</f>
        <v>Trumpet</v>
      </c>
      <c r="F199" s="20">
        <f>Inventory!F199</f>
        <v>0</v>
      </c>
      <c r="G199" s="20">
        <f>Inventory!G199</f>
        <v>0</v>
      </c>
      <c r="H199" s="20">
        <f>Inventory!H199</f>
        <v>0</v>
      </c>
      <c r="I199" s="20">
        <f>Inventory!I199</f>
        <v>0</v>
      </c>
      <c r="J199" s="20">
        <f>Inventory!J199</f>
        <v>0</v>
      </c>
      <c r="K199" s="20">
        <f>Inventory!K199</f>
        <v>0</v>
      </c>
      <c r="L199" s="35">
        <f>Inventory!L199</f>
        <v>3</v>
      </c>
      <c r="M199" s="20">
        <f>Inventory!M199</f>
        <v>3</v>
      </c>
      <c r="N199" s="39"/>
      <c r="O199" s="30"/>
      <c r="P199" s="30"/>
      <c r="Q199" s="30"/>
    </row>
    <row r="200" spans="1:17" s="31" customFormat="1" ht="30" customHeight="1" x14ac:dyDescent="0.55000000000000004">
      <c r="A200" s="20" t="str">
        <f>Inventory!A200</f>
        <v>Darice</v>
      </c>
      <c r="B200" s="20">
        <f>Inventory!B200</f>
        <v>0</v>
      </c>
      <c r="C200" s="20">
        <f>Inventory!C200</f>
        <v>30068925</v>
      </c>
      <c r="D200" s="20" t="str">
        <f>Inventory!D200</f>
        <v>26" Lavender Spray x4</v>
      </c>
      <c r="E200" s="20" t="str">
        <f>Inventory!E200</f>
        <v>Christa Kathleen</v>
      </c>
      <c r="F200" s="20">
        <f>Inventory!F200</f>
        <v>0</v>
      </c>
      <c r="G200" s="20">
        <f>Inventory!G200</f>
        <v>0</v>
      </c>
      <c r="H200" s="20">
        <f>Inventory!H200</f>
        <v>0</v>
      </c>
      <c r="I200" s="20">
        <f>Inventory!I200</f>
        <v>0</v>
      </c>
      <c r="J200" s="20">
        <f>Inventory!J200</f>
        <v>0</v>
      </c>
      <c r="K200" s="20">
        <f>Inventory!K200</f>
        <v>0</v>
      </c>
      <c r="L200" s="35">
        <f>Inventory!L200</f>
        <v>0</v>
      </c>
      <c r="M200" s="20">
        <f>Inventory!M200</f>
        <v>0</v>
      </c>
      <c r="N200" s="39"/>
      <c r="O200" s="30"/>
      <c r="P200" s="30"/>
      <c r="Q200" s="30"/>
    </row>
    <row r="201" spans="1:17" s="31" customFormat="1" ht="30" customHeight="1" x14ac:dyDescent="0.55000000000000004">
      <c r="A201" s="20" t="str">
        <f>Inventory!A201</f>
        <v>Darice</v>
      </c>
      <c r="B201" s="20">
        <f>Inventory!B201</f>
        <v>0</v>
      </c>
      <c r="C201" s="20" t="str">
        <f>Inventory!C201</f>
        <v>DC-6243-29</v>
      </c>
      <c r="D201" s="20" t="str">
        <f>Inventory!D201</f>
        <v>9.5 inch Rosebud Cream</v>
      </c>
      <c r="E201" s="20" t="str">
        <f>Inventory!E201</f>
        <v>Corsage</v>
      </c>
      <c r="F201" s="20">
        <f>Inventory!F201</f>
        <v>0</v>
      </c>
      <c r="G201" s="20">
        <f>Inventory!G201</f>
        <v>0</v>
      </c>
      <c r="H201" s="20">
        <f>Inventory!H201</f>
        <v>0</v>
      </c>
      <c r="I201" s="20">
        <f>Inventory!I201</f>
        <v>0</v>
      </c>
      <c r="J201" s="20">
        <f>Inventory!J201</f>
        <v>0</v>
      </c>
      <c r="K201" s="20">
        <f>Inventory!K201</f>
        <v>0</v>
      </c>
      <c r="L201" s="35">
        <f>Inventory!L201</f>
        <v>115</v>
      </c>
      <c r="M201" s="20">
        <f>Inventory!M201</f>
        <v>115</v>
      </c>
      <c r="N201" s="39"/>
      <c r="O201" s="30"/>
      <c r="P201" s="30"/>
      <c r="Q201" s="30"/>
    </row>
    <row r="202" spans="1:17" s="31" customFormat="1" ht="30" customHeight="1" x14ac:dyDescent="0.55000000000000004">
      <c r="A202" s="22" t="str">
        <f>Inventory!A202</f>
        <v>Designers Excellence</v>
      </c>
      <c r="B202" s="22">
        <f>Inventory!B202</f>
        <v>0</v>
      </c>
      <c r="C202" s="20">
        <f>Inventory!C202</f>
        <v>116338</v>
      </c>
      <c r="D202" s="20" t="str">
        <f>Inventory!D202</f>
        <v>26" Scabiosa Stem</v>
      </c>
      <c r="E202" s="20" t="str">
        <f>Inventory!E202</f>
        <v>Tomi</v>
      </c>
      <c r="F202" s="20">
        <f>Inventory!F202</f>
        <v>0</v>
      </c>
      <c r="G202" s="20">
        <f>Inventory!G202</f>
        <v>0</v>
      </c>
      <c r="H202" s="20">
        <f>Inventory!H202</f>
        <v>0</v>
      </c>
      <c r="I202" s="20">
        <f>Inventory!I202</f>
        <v>0</v>
      </c>
      <c r="J202" s="20">
        <f>Inventory!J202</f>
        <v>0</v>
      </c>
      <c r="K202" s="20">
        <f>Inventory!K202</f>
        <v>0</v>
      </c>
      <c r="L202" s="35">
        <f>Inventory!L202</f>
        <v>287</v>
      </c>
      <c r="M202" s="58">
        <f>Inventory!M202</f>
        <v>287</v>
      </c>
      <c r="N202" s="39"/>
      <c r="O202" s="30"/>
      <c r="P202" s="30"/>
      <c r="Q202" s="30"/>
    </row>
    <row r="203" spans="1:17" s="31" customFormat="1" ht="30" customHeight="1" x14ac:dyDescent="0.55000000000000004">
      <c r="A203" s="22" t="str">
        <f>Inventory!A203</f>
        <v>Direct Exports</v>
      </c>
      <c r="B203" s="22">
        <f>Inventory!B203</f>
        <v>0</v>
      </c>
      <c r="C203" s="20">
        <f>Inventory!C203</f>
        <v>246375</v>
      </c>
      <c r="D203" s="20" t="str">
        <f>Inventory!D203</f>
        <v>Designer's Excellence 33" Austin Rose Spray x 4</v>
      </c>
      <c r="E203" s="20" t="str">
        <f>Inventory!E203</f>
        <v>Trumpet</v>
      </c>
      <c r="F203" s="20">
        <f>Inventory!F203</f>
        <v>0</v>
      </c>
      <c r="G203" s="20">
        <f>Inventory!G203</f>
        <v>0</v>
      </c>
      <c r="H203" s="20">
        <f>Inventory!H203</f>
        <v>0</v>
      </c>
      <c r="I203" s="20">
        <f>Inventory!I203</f>
        <v>0</v>
      </c>
      <c r="J203" s="20">
        <f>Inventory!J203</f>
        <v>0</v>
      </c>
      <c r="K203" s="20">
        <f>Inventory!K203</f>
        <v>0</v>
      </c>
      <c r="L203" s="35">
        <f>Inventory!L203</f>
        <v>6</v>
      </c>
      <c r="M203" s="20">
        <f>Inventory!M203</f>
        <v>6</v>
      </c>
      <c r="N203" s="39"/>
      <c r="O203" s="30"/>
      <c r="P203" s="30"/>
      <c r="Q203" s="30"/>
    </row>
    <row r="204" spans="1:17" s="31" customFormat="1" ht="30" customHeight="1" x14ac:dyDescent="0.55000000000000004">
      <c r="A204" s="22" t="str">
        <f>Inventory!A204</f>
        <v>Direct Exports</v>
      </c>
      <c r="B204" s="22">
        <f>Inventory!B204</f>
        <v>0</v>
      </c>
      <c r="C204" s="20">
        <f>Inventory!C204</f>
        <v>287488</v>
      </c>
      <c r="D204" s="20" t="str">
        <f>Inventory!D204</f>
        <v>26" BOXWOOD SPRAY</v>
      </c>
      <c r="E204" s="20" t="str">
        <f>Inventory!E204</f>
        <v>Marie</v>
      </c>
      <c r="F204" s="20">
        <f>Inventory!F204</f>
        <v>0</v>
      </c>
      <c r="G204" s="20">
        <f>Inventory!G204</f>
        <v>0</v>
      </c>
      <c r="H204" s="20">
        <f>Inventory!H204</f>
        <v>0</v>
      </c>
      <c r="I204" s="20">
        <f>Inventory!I204</f>
        <v>0</v>
      </c>
      <c r="J204" s="20">
        <f>Inventory!J204</f>
        <v>0</v>
      </c>
      <c r="K204" s="20">
        <f>Inventory!K204</f>
        <v>0</v>
      </c>
      <c r="L204" s="35">
        <f>Inventory!L204</f>
        <v>252</v>
      </c>
      <c r="M204" s="20">
        <f>Inventory!M204</f>
        <v>252</v>
      </c>
      <c r="N204" s="39"/>
      <c r="O204" s="30"/>
      <c r="P204" s="30"/>
      <c r="Q204" s="30"/>
    </row>
    <row r="205" spans="1:17" s="31" customFormat="1" ht="30" customHeight="1" x14ac:dyDescent="0.55000000000000004">
      <c r="A205" s="22" t="str">
        <f>Inventory!A205</f>
        <v>Direct Exports</v>
      </c>
      <c r="B205" s="22">
        <f>Inventory!B205</f>
        <v>0</v>
      </c>
      <c r="C205" s="20">
        <f>Inventory!C205</f>
        <v>287489</v>
      </c>
      <c r="D205" s="20" t="str">
        <f>Inventory!D205</f>
        <v>26" BOXWOOD SPRAY</v>
      </c>
      <c r="E205" s="20" t="str">
        <f>Inventory!E205</f>
        <v>Mary Elizabeth</v>
      </c>
      <c r="F205" s="20" t="str">
        <f>Inventory!F205</f>
        <v>Tiffany</v>
      </c>
      <c r="G205" s="20">
        <f>Inventory!G205</f>
        <v>0</v>
      </c>
      <c r="H205" s="20">
        <f>Inventory!H205</f>
        <v>0</v>
      </c>
      <c r="I205" s="20">
        <f>Inventory!I205</f>
        <v>0</v>
      </c>
      <c r="J205" s="20">
        <f>Inventory!J205</f>
        <v>0</v>
      </c>
      <c r="K205" s="20">
        <f>Inventory!K205</f>
        <v>0</v>
      </c>
      <c r="L205" s="35">
        <f>Inventory!L205</f>
        <v>549</v>
      </c>
      <c r="M205" s="20">
        <f>Inventory!M205</f>
        <v>409</v>
      </c>
      <c r="N205" s="39"/>
      <c r="O205" s="30"/>
      <c r="P205" s="30"/>
      <c r="Q205" s="30"/>
    </row>
    <row r="206" spans="1:17" s="31" customFormat="1" ht="30" customHeight="1" x14ac:dyDescent="0.55000000000000004">
      <c r="A206" s="22" t="str">
        <f>Inventory!A206</f>
        <v>Hobby Lobby</v>
      </c>
      <c r="B206" s="22">
        <f>Inventory!B206</f>
        <v>0</v>
      </c>
      <c r="C206" s="20">
        <f>Inventory!C206</f>
        <v>393181</v>
      </c>
      <c r="D206" s="20" t="str">
        <f>Inventory!D206</f>
        <v>Fresh Picked Blush Rose</v>
      </c>
      <c r="E206" s="20" t="str">
        <f>Inventory!E206</f>
        <v>Corsage</v>
      </c>
      <c r="F206" s="20">
        <f>Inventory!F206</f>
        <v>0</v>
      </c>
      <c r="G206" s="20">
        <f>Inventory!G206</f>
        <v>0</v>
      </c>
      <c r="H206" s="20">
        <f>Inventory!H206</f>
        <v>0</v>
      </c>
      <c r="I206" s="20">
        <f>Inventory!I206</f>
        <v>0</v>
      </c>
      <c r="J206" s="20">
        <f>Inventory!J206</f>
        <v>0</v>
      </c>
      <c r="K206" s="20">
        <f>Inventory!K206</f>
        <v>0</v>
      </c>
      <c r="L206" s="35">
        <f>Inventory!L206</f>
        <v>42</v>
      </c>
      <c r="M206" s="20">
        <f>Inventory!M206</f>
        <v>42</v>
      </c>
      <c r="N206" s="39"/>
      <c r="O206" s="30"/>
      <c r="P206" s="30"/>
      <c r="Q206" s="30"/>
    </row>
    <row r="207" spans="1:17" s="31" customFormat="1" ht="30" customHeight="1" x14ac:dyDescent="0.55000000000000004">
      <c r="A207" s="22" t="str">
        <f>Inventory!A207</f>
        <v>Hobby Lobby</v>
      </c>
      <c r="B207" s="22">
        <f>Inventory!B207</f>
        <v>0</v>
      </c>
      <c r="C207" s="20">
        <f>Inventory!C207</f>
        <v>397661</v>
      </c>
      <c r="D207" s="20" t="str">
        <f>Inventory!D207</f>
        <v>Fresh Picked Salmon Rose</v>
      </c>
      <c r="E207" s="20" t="str">
        <f>Inventory!E207</f>
        <v>Corsage</v>
      </c>
      <c r="F207" s="20">
        <f>Inventory!F207</f>
        <v>0</v>
      </c>
      <c r="G207" s="20">
        <f>Inventory!G207</f>
        <v>0</v>
      </c>
      <c r="H207" s="20">
        <f>Inventory!H207</f>
        <v>0</v>
      </c>
      <c r="I207" s="20">
        <f>Inventory!I207</f>
        <v>0</v>
      </c>
      <c r="J207" s="20">
        <f>Inventory!J207</f>
        <v>0</v>
      </c>
      <c r="K207" s="20">
        <f>Inventory!K207</f>
        <v>0</v>
      </c>
      <c r="L207" s="35">
        <f>Inventory!L207</f>
        <v>60</v>
      </c>
      <c r="M207" s="20">
        <f>Inventory!M207</f>
        <v>60</v>
      </c>
      <c r="N207" s="39"/>
      <c r="O207" s="30"/>
      <c r="P207" s="30"/>
      <c r="Q207" s="30"/>
    </row>
    <row r="208" spans="1:17" s="31" customFormat="1" ht="30" customHeight="1" x14ac:dyDescent="0.55000000000000004">
      <c r="A208" s="22" t="str">
        <f>Inventory!A208</f>
        <v>Hobby Lobby</v>
      </c>
      <c r="B208" s="22">
        <f>Inventory!B208</f>
        <v>0</v>
      </c>
      <c r="C208" s="20">
        <f>Inventory!C208</f>
        <v>793075</v>
      </c>
      <c r="D208" s="20" t="str">
        <f>Inventory!D208</f>
        <v>Botanic Artistry Delphinium Cream</v>
      </c>
      <c r="E208" s="20" t="str">
        <f>Inventory!E208</f>
        <v>Corsage</v>
      </c>
      <c r="F208" s="20" t="str">
        <f>Inventory!F208</f>
        <v>Trumpet</v>
      </c>
      <c r="G208" s="20">
        <f>Inventory!G208</f>
        <v>0</v>
      </c>
      <c r="H208" s="20">
        <f>Inventory!H208</f>
        <v>0</v>
      </c>
      <c r="I208" s="20">
        <f>Inventory!I208</f>
        <v>0</v>
      </c>
      <c r="J208" s="20">
        <f>Inventory!J208</f>
        <v>0</v>
      </c>
      <c r="K208" s="20">
        <f>Inventory!K208</f>
        <v>0</v>
      </c>
      <c r="L208" s="35">
        <f>Inventory!L208</f>
        <v>21</v>
      </c>
      <c r="M208" s="20">
        <f>Inventory!M208</f>
        <v>21</v>
      </c>
      <c r="N208" s="39"/>
      <c r="O208" s="30"/>
      <c r="P208" s="30"/>
      <c r="Q208" s="30"/>
    </row>
    <row r="209" spans="1:17" s="31" customFormat="1" ht="30" customHeight="1" x14ac:dyDescent="0.55000000000000004">
      <c r="A209" s="22" t="str">
        <f>Inventory!A209</f>
        <v>K&amp;K Interiors</v>
      </c>
      <c r="B209" s="22">
        <f>Inventory!B209</f>
        <v>0</v>
      </c>
      <c r="C209" s="20" t="str">
        <f>Inventory!C209</f>
        <v>42053A-PU</v>
      </c>
      <c r="D209" s="20" t="str">
        <f>Inventory!D209</f>
        <v>Purple Hydrangea</v>
      </c>
      <c r="E209" s="20" t="str">
        <f>Inventory!E209</f>
        <v>Tiffany</v>
      </c>
      <c r="F209" s="20">
        <f>Inventory!F209</f>
        <v>0</v>
      </c>
      <c r="G209" s="20">
        <f>Inventory!G209</f>
        <v>0</v>
      </c>
      <c r="H209" s="20">
        <f>Inventory!H209</f>
        <v>0</v>
      </c>
      <c r="I209" s="20">
        <f>Inventory!I209</f>
        <v>0</v>
      </c>
      <c r="J209" s="20">
        <f>Inventory!J209</f>
        <v>0</v>
      </c>
      <c r="K209" s="20">
        <f>Inventory!K209</f>
        <v>0</v>
      </c>
      <c r="L209" s="35">
        <f>Inventory!L209</f>
        <v>145</v>
      </c>
      <c r="M209" s="20">
        <f>Inventory!M209</f>
        <v>144</v>
      </c>
      <c r="N209" s="39"/>
      <c r="O209" s="30"/>
      <c r="P209" s="30"/>
      <c r="Q209" s="30"/>
    </row>
    <row r="210" spans="1:17" s="31" customFormat="1" ht="30" customHeight="1" x14ac:dyDescent="0.55000000000000004">
      <c r="A210" s="22" t="str">
        <f>Inventory!A210</f>
        <v>Napco/Wills</v>
      </c>
      <c r="B210" s="22">
        <f>Inventory!B210</f>
        <v>0</v>
      </c>
      <c r="C210" s="20">
        <f>Inventory!C210</f>
        <v>40140</v>
      </c>
      <c r="D210" s="20" t="str">
        <f>Inventory!D210</f>
        <v>Blue Berry</v>
      </c>
      <c r="E210" s="20" t="str">
        <f>Inventory!E210</f>
        <v>Jannie</v>
      </c>
      <c r="F210" s="20">
        <f>Inventory!F210</f>
        <v>0</v>
      </c>
      <c r="G210" s="20">
        <f>Inventory!G210</f>
        <v>0</v>
      </c>
      <c r="H210" s="20">
        <f>Inventory!H210</f>
        <v>0</v>
      </c>
      <c r="I210" s="20">
        <f>Inventory!I210</f>
        <v>0</v>
      </c>
      <c r="J210" s="20">
        <f>Inventory!J210</f>
        <v>0</v>
      </c>
      <c r="K210" s="20">
        <f>Inventory!K210</f>
        <v>0</v>
      </c>
      <c r="L210" s="35">
        <f>Inventory!L210</f>
        <v>38</v>
      </c>
      <c r="M210" s="20">
        <f>Inventory!M210</f>
        <v>38</v>
      </c>
      <c r="N210" s="39"/>
      <c r="O210" s="30"/>
      <c r="P210" s="30"/>
      <c r="Q210" s="30"/>
    </row>
    <row r="211" spans="1:17" s="31" customFormat="1" ht="30" customHeight="1" x14ac:dyDescent="0.55000000000000004">
      <c r="A211" s="22" t="str">
        <f>Inventory!A211</f>
        <v>Pd Home and Garden</v>
      </c>
      <c r="B211" s="22">
        <f>Inventory!B211</f>
        <v>0</v>
      </c>
      <c r="C211" s="20" t="str">
        <f>Inventory!C211</f>
        <v>PDX001</v>
      </c>
      <c r="D211" s="20" t="str">
        <f>Inventory!D211</f>
        <v xml:space="preserve">17" Dusty Miller </v>
      </c>
      <c r="E211" s="20" t="str">
        <f>Inventory!E211</f>
        <v>Jannie</v>
      </c>
      <c r="F211" s="20">
        <f>Inventory!F211</f>
        <v>0</v>
      </c>
      <c r="G211" s="20">
        <f>Inventory!G211</f>
        <v>0</v>
      </c>
      <c r="H211" s="20">
        <f>Inventory!H211</f>
        <v>0</v>
      </c>
      <c r="I211" s="20">
        <f>Inventory!I211</f>
        <v>0</v>
      </c>
      <c r="J211" s="20">
        <f>Inventory!J211</f>
        <v>0</v>
      </c>
      <c r="K211" s="20">
        <f>Inventory!K211</f>
        <v>0</v>
      </c>
      <c r="L211" s="35">
        <f>Inventory!L211</f>
        <v>49</v>
      </c>
      <c r="M211" s="20">
        <f>Inventory!M211</f>
        <v>48</v>
      </c>
      <c r="N211" s="39"/>
      <c r="O211" s="30"/>
      <c r="P211" s="30"/>
      <c r="Q211" s="30"/>
    </row>
    <row r="212" spans="1:17" s="31" customFormat="1" ht="30" customHeight="1" x14ac:dyDescent="0.55000000000000004">
      <c r="A212" s="22" t="str">
        <f>Inventory!A212</f>
        <v>RAZ</v>
      </c>
      <c r="B212" s="22">
        <f>Inventory!B212</f>
        <v>0</v>
      </c>
      <c r="C212" s="20" t="str">
        <f>Inventory!C212</f>
        <v>F3902194</v>
      </c>
      <c r="D212" s="20" t="str">
        <f>Inventory!D212</f>
        <v>28" White Viburnum Hydrangea Spray</v>
      </c>
      <c r="E212" s="20" t="str">
        <f>Inventory!E212</f>
        <v>Trumpet</v>
      </c>
      <c r="F212" s="20">
        <f>Inventory!F212</f>
        <v>0</v>
      </c>
      <c r="G212" s="20">
        <f>Inventory!G212</f>
        <v>0</v>
      </c>
      <c r="H212" s="20">
        <f>Inventory!H212</f>
        <v>0</v>
      </c>
      <c r="I212" s="20">
        <f>Inventory!I212</f>
        <v>0</v>
      </c>
      <c r="J212" s="20">
        <f>Inventory!J212</f>
        <v>0</v>
      </c>
      <c r="K212" s="20">
        <f>Inventory!K212</f>
        <v>0</v>
      </c>
      <c r="L212" s="35">
        <f>Inventory!L212</f>
        <v>114</v>
      </c>
      <c r="M212" s="20">
        <f>Inventory!M212</f>
        <v>114</v>
      </c>
      <c r="N212" s="39"/>
      <c r="O212" s="30"/>
      <c r="P212" s="30"/>
      <c r="Q212" s="30"/>
    </row>
    <row r="213" spans="1:17" s="31" customFormat="1" ht="30" customHeight="1" x14ac:dyDescent="0.55000000000000004">
      <c r="A213" s="22" t="str">
        <f>Inventory!A213</f>
        <v>RAZ</v>
      </c>
      <c r="B213" s="22">
        <f>Inventory!B213</f>
        <v>0</v>
      </c>
      <c r="C213" s="20" t="str">
        <f>Inventory!C213</f>
        <v>F4102066</v>
      </c>
      <c r="D213" s="20" t="str">
        <f>Inventory!D213</f>
        <v>30" Grass Bundle</v>
      </c>
      <c r="E213" s="20" t="str">
        <f>Inventory!E213</f>
        <v>Kimberly Thistle</v>
      </c>
      <c r="F213" s="20" t="str">
        <f>Inventory!F213</f>
        <v>Lindsey Sue</v>
      </c>
      <c r="G213" s="20" t="str">
        <f>Inventory!G213</f>
        <v xml:space="preserve"> Mary Elizabeth  </v>
      </c>
      <c r="H213" s="20">
        <f>Inventory!H213</f>
        <v>0</v>
      </c>
      <c r="I213" s="20">
        <f>Inventory!I213</f>
        <v>0</v>
      </c>
      <c r="J213" s="20">
        <f>Inventory!J213</f>
        <v>0</v>
      </c>
      <c r="K213" s="20">
        <f>Inventory!K213</f>
        <v>0</v>
      </c>
      <c r="L213" s="35">
        <f>Inventory!L213</f>
        <v>127</v>
      </c>
      <c r="M213" s="20">
        <f>Inventory!M213</f>
        <v>108</v>
      </c>
      <c r="N213" s="39"/>
      <c r="O213" s="30"/>
      <c r="P213" s="30"/>
      <c r="Q213" s="30"/>
    </row>
    <row r="214" spans="1:17" s="31" customFormat="1" ht="30" customHeight="1" x14ac:dyDescent="0.55000000000000004">
      <c r="A214" s="20" t="str">
        <f>Inventory!A214</f>
        <v>RAZ</v>
      </c>
      <c r="B214" s="20">
        <f>Inventory!B214</f>
        <v>0</v>
      </c>
      <c r="C214" s="20" t="str">
        <f>Inventory!C214</f>
        <v>F4222616</v>
      </c>
      <c r="D214" s="20" t="str">
        <f>Inventory!D214</f>
        <v>18.5" MAIDENHAIR FERN SPRAY</v>
      </c>
      <c r="E214" s="20" t="str">
        <f>Inventory!E214</f>
        <v>Leah Marie</v>
      </c>
      <c r="F214" s="20">
        <f>Inventory!F214</f>
        <v>0</v>
      </c>
      <c r="G214" s="20">
        <f>Inventory!G214</f>
        <v>0</v>
      </c>
      <c r="H214" s="20">
        <f>Inventory!H214</f>
        <v>0</v>
      </c>
      <c r="I214" s="20">
        <f>Inventory!I214</f>
        <v>0</v>
      </c>
      <c r="J214" s="20">
        <f>Inventory!J214</f>
        <v>0</v>
      </c>
      <c r="K214" s="20">
        <f>Inventory!K214</f>
        <v>0</v>
      </c>
      <c r="L214" s="35">
        <f>Inventory!L214</f>
        <v>61</v>
      </c>
      <c r="M214" s="20">
        <f>Inventory!M214</f>
        <v>61</v>
      </c>
      <c r="N214" s="39"/>
      <c r="O214" s="30"/>
      <c r="P214" s="30"/>
      <c r="Q214" s="30"/>
    </row>
    <row r="215" spans="1:17" s="31" customFormat="1" ht="30" customHeight="1" x14ac:dyDescent="0.55000000000000004">
      <c r="A215" s="20" t="str">
        <f>Inventory!A215</f>
        <v>Regency</v>
      </c>
      <c r="B215" s="20">
        <f>Inventory!B215</f>
        <v>0</v>
      </c>
      <c r="C215" s="20" t="str">
        <f>Inventory!C215</f>
        <v>MTF20453</v>
      </c>
      <c r="D215" s="20" t="str">
        <f>Inventory!D215</f>
        <v>WH CHERRY BLOSSOM PICK 18"</v>
      </c>
      <c r="E215" s="20" t="str">
        <f>Inventory!E215</f>
        <v>Kendall</v>
      </c>
      <c r="F215" s="20">
        <f>Inventory!F215</f>
        <v>0</v>
      </c>
      <c r="G215" s="20">
        <f>Inventory!G215</f>
        <v>0</v>
      </c>
      <c r="H215" s="20">
        <f>Inventory!H215</f>
        <v>0</v>
      </c>
      <c r="I215" s="20">
        <f>Inventory!I215</f>
        <v>0</v>
      </c>
      <c r="J215" s="20">
        <f>Inventory!J215</f>
        <v>0</v>
      </c>
      <c r="K215" s="20">
        <f>Inventory!K215</f>
        <v>0</v>
      </c>
      <c r="L215" s="35">
        <f>Inventory!L215</f>
        <v>266</v>
      </c>
      <c r="M215" s="20">
        <f>Inventory!M215</f>
        <v>266</v>
      </c>
      <c r="N215" s="39"/>
      <c r="O215" s="30"/>
      <c r="P215" s="30"/>
      <c r="Q215" s="30"/>
    </row>
    <row r="216" spans="1:17" s="31" customFormat="1" ht="30" customHeight="1" x14ac:dyDescent="0.55000000000000004">
      <c r="A216" s="20" t="str">
        <f>Inventory!A216</f>
        <v>Select</v>
      </c>
      <c r="B216" s="20">
        <f>Inventory!B216</f>
        <v>0</v>
      </c>
      <c r="C216" s="20" t="str">
        <f>Inventory!C216</f>
        <v>3540-SG</v>
      </c>
      <c r="D216" s="20" t="str">
        <f>Inventory!D216</f>
        <v>Eucalyptus Seed Spray 22" Sage</v>
      </c>
      <c r="E216" s="20" t="str">
        <f>Inventory!E216</f>
        <v>Christa Kathleen</v>
      </c>
      <c r="F216" s="20">
        <f>Inventory!F216</f>
        <v>0</v>
      </c>
      <c r="G216" s="20">
        <f>Inventory!G216</f>
        <v>0</v>
      </c>
      <c r="H216" s="20">
        <f>Inventory!H216</f>
        <v>0</v>
      </c>
      <c r="I216" s="20">
        <f>Inventory!I216</f>
        <v>0</v>
      </c>
      <c r="J216" s="20">
        <f>Inventory!J216</f>
        <v>0</v>
      </c>
      <c r="K216" s="20">
        <f>Inventory!K216</f>
        <v>0</v>
      </c>
      <c r="L216" s="35">
        <f>Inventory!L216</f>
        <v>84</v>
      </c>
      <c r="M216" s="20">
        <f>Inventory!M216</f>
        <v>84</v>
      </c>
      <c r="N216" s="39"/>
      <c r="O216" s="30"/>
      <c r="P216" s="30"/>
      <c r="Q216" s="30"/>
    </row>
    <row r="217" spans="1:17" s="31" customFormat="1" ht="30" customHeight="1" x14ac:dyDescent="0.55000000000000004">
      <c r="A217" s="20" t="str">
        <f>Inventory!A217</f>
        <v>Select</v>
      </c>
      <c r="B217" s="20">
        <f>Inventory!B217</f>
        <v>0</v>
      </c>
      <c r="C217" s="20" t="str">
        <f>Inventory!C217</f>
        <v>4334-BLS</v>
      </c>
      <c r="D217" s="20" t="str">
        <f>Inventory!D217</f>
        <v>Curled Vintage Rose x1, 19" Blush</v>
      </c>
      <c r="E217" s="20" t="str">
        <f>Inventory!E217</f>
        <v>Corsage</v>
      </c>
      <c r="F217" s="20" t="str">
        <f>Inventory!F217</f>
        <v>Lindsey Sue</v>
      </c>
      <c r="G217" s="20">
        <f>Inventory!G217</f>
        <v>0</v>
      </c>
      <c r="H217" s="20">
        <f>Inventory!H217</f>
        <v>0</v>
      </c>
      <c r="I217" s="20">
        <f>Inventory!I217</f>
        <v>0</v>
      </c>
      <c r="J217" s="20">
        <f>Inventory!J217</f>
        <v>0</v>
      </c>
      <c r="K217" s="20">
        <f>Inventory!K217</f>
        <v>0</v>
      </c>
      <c r="L217" s="35">
        <f>Inventory!L217</f>
        <v>85</v>
      </c>
      <c r="M217" s="20">
        <f>Inventory!M217</f>
        <v>91</v>
      </c>
      <c r="N217" s="39"/>
      <c r="O217" s="30"/>
      <c r="P217" s="30"/>
      <c r="Q217" s="30"/>
    </row>
    <row r="218" spans="1:17" ht="30" customHeight="1" x14ac:dyDescent="0.45">
      <c r="A218" s="20" t="str">
        <f>Inventory!A218</f>
        <v>Select</v>
      </c>
      <c r="B218" s="20">
        <f>Inventory!B218</f>
        <v>0</v>
      </c>
      <c r="C218" s="20" t="str">
        <f>Inventory!C218</f>
        <v>4986-R</v>
      </c>
      <c r="D218" s="20" t="str">
        <f>Inventory!D218</f>
        <v>33" Mini Cup Blossom Spray Red</v>
      </c>
      <c r="E218" s="20" t="str">
        <f>Inventory!E218</f>
        <v>Tiffany</v>
      </c>
      <c r="F218" s="20">
        <f>Inventory!F218</f>
        <v>0</v>
      </c>
      <c r="G218" s="20">
        <f>Inventory!G218</f>
        <v>0</v>
      </c>
      <c r="H218" s="20">
        <f>Inventory!H218</f>
        <v>0</v>
      </c>
      <c r="I218" s="20">
        <f>Inventory!I218</f>
        <v>0</v>
      </c>
      <c r="J218" s="20">
        <f>Inventory!J218</f>
        <v>0</v>
      </c>
      <c r="K218" s="20">
        <f>Inventory!K218</f>
        <v>0</v>
      </c>
      <c r="L218" s="35">
        <f>Inventory!L218</f>
        <v>11</v>
      </c>
      <c r="M218" s="20">
        <f>Inventory!M218</f>
        <v>225</v>
      </c>
      <c r="N218" s="40"/>
      <c r="O218" s="20"/>
      <c r="P218" s="20"/>
      <c r="Q218" s="20"/>
    </row>
    <row r="219" spans="1:17" ht="30" customHeight="1" x14ac:dyDescent="0.45">
      <c r="A219" s="22" t="str">
        <f>Inventory!A219</f>
        <v>Select</v>
      </c>
      <c r="B219" s="22">
        <f>Inventory!B219</f>
        <v>0</v>
      </c>
      <c r="C219" s="20" t="str">
        <f>Inventory!C219</f>
        <v>5371-GY</v>
      </c>
      <c r="D219" s="20" t="str">
        <f>Inventory!D219</f>
        <v>Puff Grass Spray, 31" Grey</v>
      </c>
      <c r="E219" s="20" t="str">
        <f>Inventory!E219</f>
        <v>Madeline</v>
      </c>
      <c r="F219" s="20" t="str">
        <f>Inventory!F219</f>
        <v xml:space="preserve"> Whitney  </v>
      </c>
      <c r="G219" s="20">
        <f>Inventory!G219</f>
        <v>0</v>
      </c>
      <c r="H219" s="20">
        <f>Inventory!H219</f>
        <v>0</v>
      </c>
      <c r="I219" s="20">
        <f>Inventory!I219</f>
        <v>0</v>
      </c>
      <c r="J219" s="20">
        <f>Inventory!J219</f>
        <v>0</v>
      </c>
      <c r="K219" s="20">
        <f>Inventory!K219</f>
        <v>0</v>
      </c>
      <c r="L219" s="35">
        <f>Inventory!L219</f>
        <v>54</v>
      </c>
      <c r="M219" s="20">
        <f>Inventory!M219</f>
        <v>54</v>
      </c>
      <c r="N219" s="40"/>
      <c r="O219" s="20"/>
      <c r="P219" s="20"/>
      <c r="Q219" s="20"/>
    </row>
    <row r="220" spans="1:17" ht="30" customHeight="1" x14ac:dyDescent="0.45">
      <c r="A220" s="20" t="str">
        <f>Inventory!A220</f>
        <v>Select</v>
      </c>
      <c r="B220" s="20">
        <f>Inventory!B220</f>
        <v>0</v>
      </c>
      <c r="C220" s="20" t="str">
        <f>Inventory!C220</f>
        <v>FL3341-SG</v>
      </c>
      <c r="D220" s="20" t="str">
        <f>Inventory!D220</f>
        <v>Mini Yucca Spray x4, 18" Sage</v>
      </c>
      <c r="E220" s="20" t="str">
        <f>Inventory!E220</f>
        <v>Taylor Lynn</v>
      </c>
      <c r="F220" s="20">
        <f>Inventory!F220</f>
        <v>0</v>
      </c>
      <c r="G220" s="20">
        <f>Inventory!G220</f>
        <v>0</v>
      </c>
      <c r="H220" s="20">
        <f>Inventory!H220</f>
        <v>0</v>
      </c>
      <c r="I220" s="20">
        <f>Inventory!I220</f>
        <v>0</v>
      </c>
      <c r="J220" s="20">
        <f>Inventory!J220</f>
        <v>0</v>
      </c>
      <c r="K220" s="20">
        <f>Inventory!K220</f>
        <v>0</v>
      </c>
      <c r="L220" s="35">
        <f>Inventory!L220</f>
        <v>66</v>
      </c>
      <c r="M220" s="20">
        <f>Inventory!M220</f>
        <v>66</v>
      </c>
      <c r="N220" s="40"/>
      <c r="O220" s="20"/>
      <c r="P220" s="20"/>
      <c r="Q220" s="20"/>
    </row>
    <row r="221" spans="1:17" ht="30" customHeight="1" x14ac:dyDescent="0.45">
      <c r="A221" s="22" t="str">
        <f>Inventory!A221</f>
        <v>Select</v>
      </c>
      <c r="B221" s="22">
        <f>Inventory!B221</f>
        <v>0</v>
      </c>
      <c r="C221" s="20" t="str">
        <f>Inventory!C221</f>
        <v>FL3514-BG</v>
      </c>
      <c r="D221" s="20" t="str">
        <f>Inventory!D221</f>
        <v>Silver Dollar Eucalyptus Spray 30" Blue/Green</v>
      </c>
      <c r="E221" s="20" t="str">
        <f>Inventory!E221</f>
        <v>Christa Kathleen</v>
      </c>
      <c r="F221" s="20">
        <f>Inventory!F221</f>
        <v>0</v>
      </c>
      <c r="G221" s="20">
        <f>Inventory!G221</f>
        <v>0</v>
      </c>
      <c r="H221" s="20">
        <f>Inventory!H221</f>
        <v>0</v>
      </c>
      <c r="I221" s="20">
        <f>Inventory!I221</f>
        <v>0</v>
      </c>
      <c r="J221" s="20">
        <f>Inventory!J221</f>
        <v>0</v>
      </c>
      <c r="K221" s="20" t="str">
        <f>Inventory!K221</f>
        <v>on order</v>
      </c>
      <c r="L221" s="35">
        <f>Inventory!L221</f>
        <v>122</v>
      </c>
      <c r="M221" s="20">
        <f>Inventory!M221</f>
        <v>122</v>
      </c>
      <c r="N221" s="20"/>
      <c r="O221" s="20"/>
      <c r="P221" s="20"/>
      <c r="Q221" s="20"/>
    </row>
    <row r="222" spans="1:17" ht="30" customHeight="1" x14ac:dyDescent="0.45">
      <c r="A222" s="22" t="str">
        <f>Inventory!A222</f>
        <v>Select</v>
      </c>
      <c r="B222" s="22">
        <f>Inventory!B222</f>
        <v>0</v>
      </c>
      <c r="C222" s="20" t="str">
        <f>Inventory!C222</f>
        <v>FL4179-G</v>
      </c>
      <c r="D222" s="20" t="str">
        <f>Inventory!D222</f>
        <v>Snake Fern x4, 27" Green</v>
      </c>
      <c r="E222" s="20" t="str">
        <f>Inventory!E222</f>
        <v>Mary Elizabeth</v>
      </c>
      <c r="F222" s="20" t="str">
        <f>Inventory!F222</f>
        <v>Taylor Lynn</v>
      </c>
      <c r="G222" s="20">
        <f>Inventory!G222</f>
        <v>0</v>
      </c>
      <c r="H222" s="20">
        <f>Inventory!H222</f>
        <v>0</v>
      </c>
      <c r="I222" s="20">
        <f>Inventory!I222</f>
        <v>0</v>
      </c>
      <c r="J222" s="20">
        <f>Inventory!J222</f>
        <v>0</v>
      </c>
      <c r="K222" s="20" t="str">
        <f>Inventory!K222</f>
        <v>not</v>
      </c>
      <c r="L222" s="35">
        <f>Inventory!L222</f>
        <v>69</v>
      </c>
      <c r="M222" s="20">
        <f>Inventory!M222</f>
        <v>58</v>
      </c>
      <c r="N222" s="20"/>
      <c r="O222" s="20"/>
      <c r="P222" s="20"/>
      <c r="Q222" s="20"/>
    </row>
    <row r="223" spans="1:17" ht="30" customHeight="1" x14ac:dyDescent="0.45">
      <c r="A223" s="20" t="str">
        <f>Inventory!A223</f>
        <v>Select</v>
      </c>
      <c r="B223" s="20">
        <f>Inventory!B223</f>
        <v>0</v>
      </c>
      <c r="C223" s="20" t="str">
        <f>Inventory!C223</f>
        <v>L650-BU</v>
      </c>
      <c r="D223" s="20" t="str">
        <f>Inventory!D223</f>
        <v>Abundance Peony x1, 25" Burgundy</v>
      </c>
      <c r="E223" s="20" t="str">
        <f>Inventory!E223</f>
        <v>Madeline</v>
      </c>
      <c r="F223" s="20">
        <f>Inventory!F223</f>
        <v>0</v>
      </c>
      <c r="G223" s="20">
        <f>Inventory!G223</f>
        <v>0</v>
      </c>
      <c r="H223" s="20">
        <f>Inventory!H223</f>
        <v>0</v>
      </c>
      <c r="I223" s="20">
        <f>Inventory!I223</f>
        <v>0</v>
      </c>
      <c r="J223" s="20">
        <f>Inventory!J223</f>
        <v>0</v>
      </c>
      <c r="K223" s="20">
        <f>Inventory!K223</f>
        <v>0</v>
      </c>
      <c r="L223" s="35">
        <f>Inventory!L223</f>
        <v>157</v>
      </c>
      <c r="M223" s="20">
        <f>Inventory!M223</f>
        <v>157</v>
      </c>
      <c r="N223" s="20"/>
      <c r="O223" s="20"/>
      <c r="P223" s="20"/>
      <c r="Q223" s="20"/>
    </row>
    <row r="224" spans="1:17" ht="30" customHeight="1" x14ac:dyDescent="0.45">
      <c r="A224" s="22" t="str">
        <f>Inventory!A224</f>
        <v>Select</v>
      </c>
      <c r="B224" s="22">
        <f>Inventory!B224</f>
        <v>0</v>
      </c>
      <c r="C224" s="20" t="str">
        <f>Inventory!C224</f>
        <v>L654-BU</v>
      </c>
      <c r="D224" s="20" t="str">
        <f>Inventory!D224</f>
        <v>Abundance Ranunculus x4, 26" Burgundy</v>
      </c>
      <c r="E224" s="20" t="str">
        <f>Inventory!E224</f>
        <v>Corsage</v>
      </c>
      <c r="F224" s="20" t="str">
        <f>Inventory!F224</f>
        <v>Madeline</v>
      </c>
      <c r="G224" s="20">
        <f>Inventory!G224</f>
        <v>0</v>
      </c>
      <c r="H224" s="20">
        <f>Inventory!H224</f>
        <v>0</v>
      </c>
      <c r="I224" s="20">
        <f>Inventory!I224</f>
        <v>0</v>
      </c>
      <c r="J224" s="20">
        <f>Inventory!J224</f>
        <v>0</v>
      </c>
      <c r="K224" s="20">
        <f>Inventory!K224</f>
        <v>0</v>
      </c>
      <c r="L224" s="35">
        <f>Inventory!L224</f>
        <v>136</v>
      </c>
      <c r="M224" s="20">
        <f>Inventory!M224</f>
        <v>136</v>
      </c>
      <c r="N224" s="20"/>
      <c r="O224" s="20"/>
      <c r="P224" s="20"/>
      <c r="Q224" s="20"/>
    </row>
    <row r="225" spans="1:17" ht="30" customHeight="1" x14ac:dyDescent="0.45">
      <c r="A225" s="22" t="str">
        <f>Inventory!A225</f>
        <v>Select</v>
      </c>
      <c r="B225" s="22">
        <f>Inventory!B225</f>
        <v>0</v>
      </c>
      <c r="C225" s="20" t="str">
        <f>Inventory!C225</f>
        <v>L701-CAN</v>
      </c>
      <c r="D225" s="20" t="str">
        <f>Inventory!D225</f>
        <v>Dahlia x 3, 29" Candlelight</v>
      </c>
      <c r="E225" s="20" t="str">
        <f>Inventory!E225</f>
        <v>Corsage</v>
      </c>
      <c r="F225" s="20">
        <f>Inventory!F225</f>
        <v>0</v>
      </c>
      <c r="G225" s="20">
        <f>Inventory!G225</f>
        <v>0</v>
      </c>
      <c r="H225" s="20">
        <f>Inventory!H225</f>
        <v>0</v>
      </c>
      <c r="I225" s="20">
        <f>Inventory!I225</f>
        <v>0</v>
      </c>
      <c r="J225" s="20">
        <f>Inventory!J225</f>
        <v>0</v>
      </c>
      <c r="K225" s="20">
        <f>Inventory!K225</f>
        <v>0</v>
      </c>
      <c r="L225" s="35">
        <f>Inventory!L225</f>
        <v>24</v>
      </c>
      <c r="M225" s="20">
        <f>Inventory!M225</f>
        <v>24</v>
      </c>
      <c r="N225" s="20"/>
      <c r="O225" s="20"/>
      <c r="P225" s="20"/>
      <c r="Q225" s="20"/>
    </row>
    <row r="226" spans="1:17" ht="30" customHeight="1" x14ac:dyDescent="0.45">
      <c r="A226" s="22" t="str">
        <f>Inventory!A226</f>
        <v>Select</v>
      </c>
      <c r="B226" s="22">
        <f>Inventory!B226</f>
        <v>0</v>
      </c>
      <c r="C226" s="20" t="str">
        <f>Inventory!C226</f>
        <v>L707-Can</v>
      </c>
      <c r="D226" s="20" t="str">
        <f>Inventory!D226</f>
        <v>Open Garden Rose x1, 25" Candlelight</v>
      </c>
      <c r="E226" s="20" t="str">
        <f>Inventory!E226</f>
        <v>Christa Kathleen</v>
      </c>
      <c r="F226" s="20">
        <f>Inventory!F226</f>
        <v>0</v>
      </c>
      <c r="G226" s="20">
        <f>Inventory!G226</f>
        <v>0</v>
      </c>
      <c r="H226" s="20">
        <f>Inventory!H226</f>
        <v>0</v>
      </c>
      <c r="I226" s="20">
        <f>Inventory!I226</f>
        <v>0</v>
      </c>
      <c r="J226" s="20">
        <f>Inventory!J226</f>
        <v>0</v>
      </c>
      <c r="K226" s="20" t="str">
        <f>Inventory!K226</f>
        <v>not</v>
      </c>
      <c r="L226" s="35">
        <f>Inventory!L226</f>
        <v>59</v>
      </c>
      <c r="M226" s="20">
        <f>Inventory!M226</f>
        <v>59</v>
      </c>
      <c r="N226" s="20"/>
      <c r="O226" s="20"/>
      <c r="P226" s="20"/>
      <c r="Q226" s="20"/>
    </row>
    <row r="227" spans="1:17" ht="30" customHeight="1" x14ac:dyDescent="0.45">
      <c r="A227" s="20" t="str">
        <f>Inventory!A227</f>
        <v>Sullivans</v>
      </c>
      <c r="B227" s="20">
        <f>Inventory!B227</f>
        <v>0</v>
      </c>
      <c r="C227" s="20" t="str">
        <f>Inventory!C227</f>
        <v>02559BNDL</v>
      </c>
      <c r="D227" s="20" t="str">
        <f>Inventory!D227</f>
        <v>Sage Bundle</v>
      </c>
      <c r="E227" s="20" t="str">
        <f>Inventory!E227</f>
        <v>Jannie</v>
      </c>
      <c r="F227" s="20" t="str">
        <f>Inventory!F227</f>
        <v xml:space="preserve"> Sylvia  </v>
      </c>
      <c r="G227" s="20">
        <f>Inventory!G227</f>
        <v>0</v>
      </c>
      <c r="H227" s="20">
        <f>Inventory!H227</f>
        <v>0</v>
      </c>
      <c r="I227" s="20">
        <f>Inventory!I227</f>
        <v>0</v>
      </c>
      <c r="J227" s="20">
        <f>Inventory!J227</f>
        <v>0</v>
      </c>
      <c r="K227" s="20" t="str">
        <f>Inventory!K227</f>
        <v>not</v>
      </c>
      <c r="L227" s="35">
        <f>Inventory!L227</f>
        <v>6</v>
      </c>
      <c r="M227" s="20">
        <f>Inventory!M227</f>
        <v>6</v>
      </c>
      <c r="N227" s="20"/>
      <c r="O227" s="20"/>
      <c r="P227" s="20"/>
      <c r="Q227" s="20"/>
    </row>
    <row r="228" spans="1:17" ht="30" customHeight="1" x14ac:dyDescent="0.45">
      <c r="A228" s="20" t="str">
        <f>Inventory!A228</f>
        <v>Sullivans</v>
      </c>
      <c r="B228" s="20">
        <f>Inventory!B228</f>
        <v>0</v>
      </c>
      <c r="C228" s="20" t="str">
        <f>Inventory!C228</f>
        <v>22218BS</v>
      </c>
      <c r="D228" s="20" t="str">
        <f>Inventory!D228</f>
        <v>Mixed Berry and foliage Bundle</v>
      </c>
      <c r="E228" s="20" t="str">
        <f>Inventory!E228</f>
        <v>Trumpet</v>
      </c>
      <c r="F228" s="20">
        <f>Inventory!F228</f>
        <v>0</v>
      </c>
      <c r="G228" s="20">
        <f>Inventory!G228</f>
        <v>0</v>
      </c>
      <c r="H228" s="20">
        <f>Inventory!H228</f>
        <v>0</v>
      </c>
      <c r="I228" s="20">
        <f>Inventory!I228</f>
        <v>0</v>
      </c>
      <c r="J228" s="20">
        <f>Inventory!J228</f>
        <v>0</v>
      </c>
      <c r="K228" s="20">
        <f>Inventory!K228</f>
        <v>0</v>
      </c>
      <c r="L228" s="35">
        <f>Inventory!L228</f>
        <v>10</v>
      </c>
      <c r="M228" s="20">
        <f>Inventory!M228</f>
        <v>10</v>
      </c>
      <c r="N228" s="20"/>
      <c r="O228" s="20"/>
      <c r="P228" s="20"/>
      <c r="Q228" s="20"/>
    </row>
    <row r="229" spans="1:17" ht="30" customHeight="1" x14ac:dyDescent="0.45">
      <c r="A229" s="22" t="str">
        <f>Inventory!A229</f>
        <v>Sullivans</v>
      </c>
      <c r="B229" s="22">
        <f>Inventory!B229</f>
        <v>0</v>
      </c>
      <c r="C229" s="61" t="str">
        <f>Inventory!C229</f>
        <v>27995BNDL</v>
      </c>
      <c r="D229" s="20" t="str">
        <f>Inventory!D229</f>
        <v>ROSEMARY BUNDLES</v>
      </c>
      <c r="E229" s="20" t="str">
        <f>Inventory!E229</f>
        <v>Zoey Lee</v>
      </c>
      <c r="F229" s="20">
        <f>Inventory!F229</f>
        <v>0</v>
      </c>
      <c r="G229" s="20">
        <f>Inventory!G229</f>
        <v>0</v>
      </c>
      <c r="H229" s="20">
        <f>Inventory!H229</f>
        <v>0</v>
      </c>
      <c r="I229" s="20">
        <f>Inventory!I229</f>
        <v>0</v>
      </c>
      <c r="J229" s="20">
        <f>Inventory!J229</f>
        <v>0</v>
      </c>
      <c r="K229" s="20" t="str">
        <f>Inventory!K229</f>
        <v>not</v>
      </c>
      <c r="L229" s="35">
        <f>Inventory!L229</f>
        <v>22</v>
      </c>
      <c r="M229" s="20">
        <f>Inventory!M229</f>
        <v>22</v>
      </c>
      <c r="N229" s="20"/>
      <c r="O229" s="20"/>
      <c r="P229" s="20"/>
      <c r="Q229" s="20"/>
    </row>
    <row r="230" spans="1:17" ht="30" customHeight="1" x14ac:dyDescent="0.45">
      <c r="A230" s="22" t="str">
        <f>Inventory!A230</f>
        <v>Sullivans</v>
      </c>
      <c r="B230" s="22">
        <f>Inventory!B230</f>
        <v>0</v>
      </c>
      <c r="C230" s="20" t="str">
        <f>Inventory!C230</f>
        <v>DL4072</v>
      </c>
      <c r="D230" s="20" t="str">
        <f>Inventory!D230</f>
        <v>Baby's Breath</v>
      </c>
      <c r="E230" s="20" t="str">
        <f>Inventory!E230</f>
        <v>Corsage</v>
      </c>
      <c r="F230" s="20">
        <f>Inventory!F230</f>
        <v>0</v>
      </c>
      <c r="G230" s="20">
        <f>Inventory!G230</f>
        <v>0</v>
      </c>
      <c r="H230" s="20">
        <f>Inventory!H230</f>
        <v>0</v>
      </c>
      <c r="I230" s="20">
        <f>Inventory!I230</f>
        <v>0</v>
      </c>
      <c r="J230" s="20">
        <f>Inventory!J230</f>
        <v>0</v>
      </c>
      <c r="K230" s="20">
        <f>Inventory!K230</f>
        <v>0</v>
      </c>
      <c r="L230" s="35">
        <f>Inventory!L230</f>
        <v>12</v>
      </c>
      <c r="M230" s="20">
        <f>Inventory!M230</f>
        <v>12</v>
      </c>
      <c r="N230" s="20"/>
      <c r="O230" s="20"/>
      <c r="P230" s="20"/>
      <c r="Q230" s="20"/>
    </row>
    <row r="231" spans="1:17" ht="30" customHeight="1" x14ac:dyDescent="0.45">
      <c r="A231" s="22" t="str">
        <f>Inventory!A231</f>
        <v>Sullivans</v>
      </c>
      <c r="B231" s="22">
        <f>Inventory!B231</f>
        <v>0</v>
      </c>
      <c r="C231" s="20" t="str">
        <f>Inventory!C231</f>
        <v>DL4101 LT BR</v>
      </c>
      <c r="D231" s="20" t="str">
        <f>Inventory!D231</f>
        <v>Pampas Spray</v>
      </c>
      <c r="E231" s="20" t="str">
        <f>Inventory!E231</f>
        <v>Madeline</v>
      </c>
      <c r="F231" s="20" t="str">
        <f>Inventory!F231</f>
        <v xml:space="preserve"> Marie  </v>
      </c>
      <c r="G231" s="20">
        <f>Inventory!G231</f>
        <v>0</v>
      </c>
      <c r="H231" s="20">
        <f>Inventory!H231</f>
        <v>0</v>
      </c>
      <c r="I231" s="20">
        <f>Inventory!I231</f>
        <v>0</v>
      </c>
      <c r="J231" s="20">
        <f>Inventory!J231</f>
        <v>0</v>
      </c>
      <c r="K231" s="20">
        <f>Inventory!K231</f>
        <v>0</v>
      </c>
      <c r="L231" s="35">
        <f>Inventory!L231</f>
        <v>152</v>
      </c>
      <c r="M231" s="20">
        <f>Inventory!M231</f>
        <v>152</v>
      </c>
      <c r="N231" s="20"/>
      <c r="O231" s="20"/>
      <c r="P231" s="20"/>
      <c r="Q231" s="20"/>
    </row>
    <row r="232" spans="1:17" ht="30" customHeight="1" x14ac:dyDescent="0.45">
      <c r="A232" s="22" t="str">
        <f>Inventory!A232</f>
        <v>Sullivans</v>
      </c>
      <c r="B232" s="22">
        <f>Inventory!B232</f>
        <v>0</v>
      </c>
      <c r="C232" s="20" t="str">
        <f>Inventory!C232</f>
        <v>GA1215</v>
      </c>
      <c r="D232" s="20" t="str">
        <f>Inventory!D232</f>
        <v>33" Pod Spray Green</v>
      </c>
      <c r="E232" s="20" t="str">
        <f>Inventory!E232</f>
        <v>Zoey Lee</v>
      </c>
      <c r="F232" s="20">
        <f>Inventory!F232</f>
        <v>0</v>
      </c>
      <c r="G232" s="20">
        <f>Inventory!G232</f>
        <v>0</v>
      </c>
      <c r="H232" s="20">
        <f>Inventory!H232</f>
        <v>0</v>
      </c>
      <c r="I232" s="20">
        <f>Inventory!I232</f>
        <v>0</v>
      </c>
      <c r="J232" s="20">
        <f>Inventory!J232</f>
        <v>0</v>
      </c>
      <c r="K232" s="20" t="str">
        <f>Inventory!K232</f>
        <v>not</v>
      </c>
      <c r="L232" s="35">
        <f>Inventory!L232</f>
        <v>0</v>
      </c>
      <c r="M232" s="20">
        <f>Inventory!M232</f>
        <v>0</v>
      </c>
      <c r="N232" s="20"/>
      <c r="O232" s="20"/>
      <c r="P232" s="20"/>
      <c r="Q232" s="20"/>
    </row>
    <row r="233" spans="1:17" ht="30" customHeight="1" x14ac:dyDescent="0.45">
      <c r="A233" s="22" t="str">
        <f>Inventory!A233</f>
        <v>Sullivans</v>
      </c>
      <c r="B233" s="22">
        <f>Inventory!B233</f>
        <v>0</v>
      </c>
      <c r="C233" s="61" t="str">
        <f>Inventory!C233</f>
        <v>GA1231 LT OR</v>
      </c>
      <c r="D233" s="20" t="str">
        <f>Inventory!D233</f>
        <v>17.5" RANUNCULUS LT.OR  PK12 PEACH</v>
      </c>
      <c r="E233" s="20" t="str">
        <f>Inventory!E233</f>
        <v>Zoey Lee</v>
      </c>
      <c r="F233" s="20">
        <f>Inventory!F233</f>
        <v>0</v>
      </c>
      <c r="G233" s="20">
        <f>Inventory!G233</f>
        <v>0</v>
      </c>
      <c r="H233" s="20">
        <f>Inventory!H233</f>
        <v>0</v>
      </c>
      <c r="I233" s="20">
        <f>Inventory!I233</f>
        <v>0</v>
      </c>
      <c r="J233" s="20">
        <f>Inventory!J233</f>
        <v>0</v>
      </c>
      <c r="K233" s="20" t="str">
        <f>Inventory!K233</f>
        <v>not</v>
      </c>
      <c r="L233" s="35">
        <f>Inventory!L233</f>
        <v>61</v>
      </c>
      <c r="M233" s="20">
        <f>Inventory!M233</f>
        <v>61</v>
      </c>
      <c r="N233" s="20"/>
      <c r="O233" s="20"/>
      <c r="P233" s="20"/>
      <c r="Q233" s="20"/>
    </row>
    <row r="234" spans="1:17" ht="30" customHeight="1" x14ac:dyDescent="0.45">
      <c r="A234" s="20" t="str">
        <f>Inventory!A234</f>
        <v>Sullivans</v>
      </c>
      <c r="B234" s="20">
        <f>Inventory!B234</f>
        <v>0</v>
      </c>
      <c r="C234" s="20" t="str">
        <f>Inventory!C234</f>
        <v>GA1236 WH</v>
      </c>
      <c r="D234" s="20" t="str">
        <f>Inventory!D234</f>
        <v>Peony Stem White</v>
      </c>
      <c r="E234" s="20" t="str">
        <f>Inventory!E234</f>
        <v>Clara Yvonne</v>
      </c>
      <c r="F234" s="20">
        <f>Inventory!F234</f>
        <v>0</v>
      </c>
      <c r="G234" s="20">
        <f>Inventory!G234</f>
        <v>0</v>
      </c>
      <c r="H234" s="20">
        <f>Inventory!H234</f>
        <v>0</v>
      </c>
      <c r="I234" s="20">
        <f>Inventory!I234</f>
        <v>0</v>
      </c>
      <c r="J234" s="20">
        <f>Inventory!J234</f>
        <v>0</v>
      </c>
      <c r="K234" s="20">
        <f>Inventory!K234</f>
        <v>0</v>
      </c>
      <c r="L234" s="35">
        <f>Inventory!L234</f>
        <v>33</v>
      </c>
      <c r="M234" s="20">
        <f>Inventory!M234</f>
        <v>33</v>
      </c>
      <c r="N234" s="20"/>
      <c r="O234" s="20"/>
      <c r="P234" s="20"/>
      <c r="Q234" s="20"/>
    </row>
    <row r="235" spans="1:17" ht="30" customHeight="1" x14ac:dyDescent="0.45">
      <c r="A235" s="20" t="str">
        <f>Inventory!A235</f>
        <v>Sullivans</v>
      </c>
      <c r="B235" s="20">
        <f>Inventory!B235</f>
        <v>0</v>
      </c>
      <c r="C235" s="20" t="str">
        <f>Inventory!C235</f>
        <v>GA1283</v>
      </c>
      <c r="D235" s="20" t="str">
        <f>Inventory!D235</f>
        <v>White with pink tips rose spray</v>
      </c>
      <c r="E235" s="20" t="str">
        <f>Inventory!E235</f>
        <v>Corsage</v>
      </c>
      <c r="F235" s="20">
        <f>Inventory!F235</f>
        <v>0</v>
      </c>
      <c r="G235" s="20">
        <f>Inventory!G235</f>
        <v>0</v>
      </c>
      <c r="H235" s="20">
        <f>Inventory!H235</f>
        <v>0</v>
      </c>
      <c r="I235" s="20">
        <f>Inventory!I235</f>
        <v>0</v>
      </c>
      <c r="J235" s="20">
        <f>Inventory!J235</f>
        <v>0</v>
      </c>
      <c r="K235" s="20">
        <f>Inventory!K235</f>
        <v>0</v>
      </c>
      <c r="L235" s="35">
        <f>Inventory!L235</f>
        <v>20</v>
      </c>
      <c r="M235" s="20">
        <f>Inventory!M235</f>
        <v>20</v>
      </c>
      <c r="N235" s="20"/>
      <c r="O235" s="20"/>
      <c r="P235" s="20"/>
      <c r="Q235" s="20"/>
    </row>
    <row r="236" spans="1:17" ht="30" customHeight="1" x14ac:dyDescent="0.45">
      <c r="A236" s="22" t="str">
        <f>Inventory!A236</f>
        <v>Sullivans</v>
      </c>
      <c r="B236" s="22">
        <f>Inventory!B236</f>
        <v>0</v>
      </c>
      <c r="C236" s="20" t="str">
        <f>Inventory!C236</f>
        <v>GA1365 BLS</v>
      </c>
      <c r="D236" s="20" t="str">
        <f>Inventory!D236</f>
        <v>Open Rose Stem</v>
      </c>
      <c r="E236" s="20" t="str">
        <f>Inventory!E236</f>
        <v>Aubrey Clara</v>
      </c>
      <c r="F236" s="20">
        <f>Inventory!F236</f>
        <v>0</v>
      </c>
      <c r="G236" s="20">
        <f>Inventory!G236</f>
        <v>0</v>
      </c>
      <c r="H236" s="20">
        <f>Inventory!H236</f>
        <v>0</v>
      </c>
      <c r="I236" s="20">
        <f>Inventory!I236</f>
        <v>0</v>
      </c>
      <c r="J236" s="20">
        <f>Inventory!J236</f>
        <v>0</v>
      </c>
      <c r="K236" s="20">
        <f>Inventory!K236</f>
        <v>0</v>
      </c>
      <c r="L236" s="35">
        <f>Inventory!L236</f>
        <v>39</v>
      </c>
      <c r="M236" s="20">
        <f>Inventory!M236</f>
        <v>39</v>
      </c>
      <c r="N236" s="20"/>
      <c r="O236" s="20"/>
      <c r="P236" s="20"/>
      <c r="Q236" s="20"/>
    </row>
    <row r="237" spans="1:17" ht="30" customHeight="1" x14ac:dyDescent="0.45">
      <c r="A237" s="22" t="str">
        <f>Inventory!A237</f>
        <v>Sullivans</v>
      </c>
      <c r="B237" s="22">
        <f>Inventory!B237</f>
        <v>0</v>
      </c>
      <c r="C237" s="20" t="str">
        <f>Inventory!C237</f>
        <v>GA1423 LT/PI</v>
      </c>
      <c r="D237" s="20" t="str">
        <f>Inventory!D237</f>
        <v>Cabbage Rose Stem</v>
      </c>
      <c r="E237" s="20" t="str">
        <f>Inventory!E237</f>
        <v>Lindsey Sue</v>
      </c>
      <c r="F237" s="20">
        <f>Inventory!F237</f>
        <v>0</v>
      </c>
      <c r="G237" s="20">
        <f>Inventory!G237</f>
        <v>0</v>
      </c>
      <c r="H237" s="20">
        <f>Inventory!H237</f>
        <v>0</v>
      </c>
      <c r="I237" s="20">
        <f>Inventory!I237</f>
        <v>0</v>
      </c>
      <c r="J237" s="20">
        <f>Inventory!J237</f>
        <v>0</v>
      </c>
      <c r="K237" s="20" t="str">
        <f>Inventory!K237</f>
        <v>not</v>
      </c>
      <c r="L237" s="35">
        <f>Inventory!L237</f>
        <v>0</v>
      </c>
      <c r="M237" s="20">
        <f>Inventory!M237</f>
        <v>0</v>
      </c>
      <c r="N237" s="20"/>
      <c r="O237" s="20"/>
      <c r="P237" s="20"/>
      <c r="Q237" s="20"/>
    </row>
    <row r="238" spans="1:17" ht="30" customHeight="1" x14ac:dyDescent="0.45">
      <c r="A238" s="22" t="str">
        <f>Inventory!A238</f>
        <v>Sullivans</v>
      </c>
      <c r="B238" s="22">
        <f>Inventory!B238</f>
        <v>0</v>
      </c>
      <c r="C238" s="20" t="str">
        <f>Inventory!C238</f>
        <v>GA1507 CR</v>
      </c>
      <c r="D238" s="20" t="str">
        <f>Inventory!D238</f>
        <v>Smilax Spray</v>
      </c>
      <c r="E238" s="20" t="str">
        <f>Inventory!E238</f>
        <v>Marie</v>
      </c>
      <c r="F238" s="20">
        <f>Inventory!F238</f>
        <v>0</v>
      </c>
      <c r="G238" s="20">
        <f>Inventory!G238</f>
        <v>0</v>
      </c>
      <c r="H238" s="20">
        <f>Inventory!H238</f>
        <v>0</v>
      </c>
      <c r="I238" s="20">
        <f>Inventory!I238</f>
        <v>0</v>
      </c>
      <c r="J238" s="20">
        <f>Inventory!J238</f>
        <v>0</v>
      </c>
      <c r="K238" s="20">
        <f>Inventory!K238</f>
        <v>0</v>
      </c>
      <c r="L238" s="35">
        <f>Inventory!L238</f>
        <v>76</v>
      </c>
      <c r="M238" s="20">
        <f>Inventory!M238</f>
        <v>76</v>
      </c>
      <c r="N238" s="20"/>
      <c r="O238" s="20"/>
      <c r="P238" s="20"/>
      <c r="Q238" s="20"/>
    </row>
    <row r="239" spans="1:17" ht="30" customHeight="1" x14ac:dyDescent="0.45">
      <c r="A239" s="22" t="str">
        <f>Inventory!A239</f>
        <v>Winward</v>
      </c>
      <c r="B239" s="22">
        <f>Inventory!B239</f>
        <v>0</v>
      </c>
      <c r="C239" s="20" t="str">
        <f>Inventory!C239</f>
        <v>3089.BR</v>
      </c>
      <c r="D239" s="20" t="str">
        <f>Inventory!D239</f>
        <v>Curly Willow Vine</v>
      </c>
      <c r="E239" s="20" t="str">
        <f>Inventory!E239</f>
        <v>Whitney</v>
      </c>
      <c r="F239" s="20">
        <f>Inventory!F239</f>
        <v>0</v>
      </c>
      <c r="G239" s="20">
        <f>Inventory!G239</f>
        <v>0</v>
      </c>
      <c r="H239" s="20">
        <f>Inventory!H239</f>
        <v>0</v>
      </c>
      <c r="I239" s="20">
        <f>Inventory!I239</f>
        <v>0</v>
      </c>
      <c r="J239" s="20">
        <f>Inventory!J239</f>
        <v>0</v>
      </c>
      <c r="K239" s="20">
        <f>Inventory!K239</f>
        <v>0</v>
      </c>
      <c r="L239" s="35">
        <f>Inventory!L239</f>
        <v>71</v>
      </c>
      <c r="M239" s="20">
        <f>Inventory!M239</f>
        <v>71</v>
      </c>
      <c r="N239" s="20"/>
      <c r="O239" s="20"/>
      <c r="P239" s="20"/>
      <c r="Q239" s="20"/>
    </row>
    <row r="240" spans="1:17" ht="30" customHeight="1" x14ac:dyDescent="0.45">
      <c r="A240" s="22" t="str">
        <f>Inventory!A240</f>
        <v>Winward</v>
      </c>
      <c r="B240" s="22">
        <f>Inventory!B240</f>
        <v>0</v>
      </c>
      <c r="C240" s="61" t="str">
        <f>Inventory!C240</f>
        <v>06423.GR</v>
      </c>
      <c r="D240" s="20" t="str">
        <f>Inventory!D240</f>
        <v>Garden Thistle Stem 21.26" Green</v>
      </c>
      <c r="E240" s="20" t="str">
        <f>Inventory!E240</f>
        <v>Kimberly Thistle</v>
      </c>
      <c r="F240" s="20">
        <f>Inventory!F240</f>
        <v>0</v>
      </c>
      <c r="G240" s="20">
        <f>Inventory!G240</f>
        <v>0</v>
      </c>
      <c r="H240" s="20">
        <f>Inventory!H240</f>
        <v>0</v>
      </c>
      <c r="I240" s="20">
        <f>Inventory!I240</f>
        <v>0</v>
      </c>
      <c r="J240" s="20">
        <f>Inventory!J240</f>
        <v>0</v>
      </c>
      <c r="K240" s="20">
        <f>Inventory!K240</f>
        <v>0</v>
      </c>
      <c r="L240" s="35">
        <f>Inventory!L240</f>
        <v>315</v>
      </c>
      <c r="M240" s="20">
        <f>Inventory!M240</f>
        <v>303</v>
      </c>
      <c r="N240" s="20"/>
      <c r="O240" s="20"/>
      <c r="P240" s="20"/>
      <c r="Q240" s="20"/>
    </row>
    <row r="241" spans="1:17" ht="30" customHeight="1" x14ac:dyDescent="0.45">
      <c r="A241" s="22" t="str">
        <f>Inventory!A241</f>
        <v>Winward</v>
      </c>
      <c r="B241" s="22">
        <f>Inventory!B241</f>
        <v>0</v>
      </c>
      <c r="C241" s="20" t="str">
        <f>Inventory!C241</f>
        <v>06423.PU</v>
      </c>
      <c r="D241" s="20" t="str">
        <f>Inventory!D241</f>
        <v>Garden Thistle Stem 21.26" Purple</v>
      </c>
      <c r="E241" s="20" t="str">
        <f>Inventory!E241</f>
        <v>Taylor Lynn</v>
      </c>
      <c r="F241" s="20">
        <f>Inventory!F241</f>
        <v>0</v>
      </c>
      <c r="G241" s="20">
        <f>Inventory!G241</f>
        <v>0</v>
      </c>
      <c r="H241" s="20">
        <f>Inventory!H241</f>
        <v>0</v>
      </c>
      <c r="I241" s="20">
        <f>Inventory!I241</f>
        <v>0</v>
      </c>
      <c r="J241" s="20">
        <f>Inventory!J241</f>
        <v>0</v>
      </c>
      <c r="K241" s="20">
        <f>Inventory!K241</f>
        <v>0</v>
      </c>
      <c r="L241" s="35">
        <f>Inventory!L241</f>
        <v>25</v>
      </c>
      <c r="M241" s="20">
        <f>Inventory!M241</f>
        <v>25</v>
      </c>
      <c r="N241" s="20"/>
      <c r="O241" s="20"/>
      <c r="P241" s="20"/>
      <c r="Q241" s="20"/>
    </row>
    <row r="242" spans="1:17" ht="30" customHeight="1" x14ac:dyDescent="0.45">
      <c r="A242" s="22" t="str">
        <f>Inventory!A242</f>
        <v>Winward</v>
      </c>
      <c r="B242" s="22">
        <f>Inventory!B242</f>
        <v>0</v>
      </c>
      <c r="C242" s="20" t="str">
        <f>Inventory!C242</f>
        <v>WW133WH</v>
      </c>
      <c r="D242" s="20" t="str">
        <f>Inventory!D242</f>
        <v>Peony Stem White x2</v>
      </c>
      <c r="E242" s="20" t="str">
        <f>Inventory!E242</f>
        <v>Trumpet</v>
      </c>
      <c r="F242" s="20">
        <f>Inventory!F242</f>
        <v>0</v>
      </c>
      <c r="G242" s="20">
        <f>Inventory!G242</f>
        <v>0</v>
      </c>
      <c r="H242" s="20">
        <f>Inventory!H242</f>
        <v>0</v>
      </c>
      <c r="I242" s="20">
        <f>Inventory!I242</f>
        <v>0</v>
      </c>
      <c r="J242" s="20">
        <f>Inventory!J242</f>
        <v>0</v>
      </c>
      <c r="K242" s="20">
        <f>Inventory!K242</f>
        <v>0</v>
      </c>
      <c r="L242" s="35">
        <f>Inventory!L242</f>
        <v>8</v>
      </c>
      <c r="M242" s="20">
        <f>Inventory!M242</f>
        <v>8</v>
      </c>
      <c r="N242" s="20"/>
      <c r="O242" s="20"/>
      <c r="P242" s="20"/>
      <c r="Q242" s="20"/>
    </row>
    <row r="243" spans="1:17" ht="30" customHeight="1" x14ac:dyDescent="0.45">
      <c r="A243" s="22" t="str">
        <f>Inventory!A243</f>
        <v>Unknown</v>
      </c>
      <c r="B243" s="22">
        <f>Inventory!B243</f>
        <v>0</v>
      </c>
      <c r="C243" s="20" t="str">
        <f>Inventory!C243</f>
        <v>2285050CW</v>
      </c>
      <c r="D243" s="20" t="str">
        <f>Inventory!D243</f>
        <v>White Mum</v>
      </c>
      <c r="E243" s="20" t="str">
        <f>Inventory!E243</f>
        <v>Corsage</v>
      </c>
      <c r="F243" s="20">
        <f>Inventory!F243</f>
        <v>0</v>
      </c>
      <c r="G243" s="20">
        <f>Inventory!G243</f>
        <v>0</v>
      </c>
      <c r="H243" s="20">
        <f>Inventory!H243</f>
        <v>0</v>
      </c>
      <c r="I243" s="20">
        <f>Inventory!I243</f>
        <v>0</v>
      </c>
      <c r="J243" s="20">
        <f>Inventory!J243</f>
        <v>0</v>
      </c>
      <c r="K243" s="20">
        <f>Inventory!K243</f>
        <v>0</v>
      </c>
      <c r="L243" s="35">
        <f>Inventory!L243</f>
        <v>17</v>
      </c>
      <c r="M243" s="20">
        <f>Inventory!M243</f>
        <v>17</v>
      </c>
      <c r="N243" s="20"/>
      <c r="O243" s="20"/>
      <c r="P243" s="20"/>
      <c r="Q243" s="20"/>
    </row>
    <row r="244" spans="1:17" ht="30" customHeight="1" x14ac:dyDescent="0.45">
      <c r="A244" s="22" t="str">
        <f>Inventory!A244</f>
        <v>Unknown</v>
      </c>
      <c r="B244" s="22">
        <f>Inventory!B244</f>
        <v>0</v>
      </c>
      <c r="C244" s="20" t="str">
        <f>Inventory!C244</f>
        <v>Unknown</v>
      </c>
      <c r="D244" s="20" t="str">
        <f>Inventory!D244</f>
        <v>AMARANTHUS, no tag, style 1</v>
      </c>
      <c r="E244" s="20" t="str">
        <f>Inventory!E244</f>
        <v>Trumpet</v>
      </c>
      <c r="F244" s="20">
        <f>Inventory!F244</f>
        <v>0</v>
      </c>
      <c r="G244" s="20">
        <f>Inventory!G244</f>
        <v>0</v>
      </c>
      <c r="H244" s="20">
        <f>Inventory!H244</f>
        <v>0</v>
      </c>
      <c r="I244" s="20">
        <f>Inventory!I244</f>
        <v>0</v>
      </c>
      <c r="J244" s="20">
        <f>Inventory!J244</f>
        <v>0</v>
      </c>
      <c r="K244" s="20">
        <f>Inventory!K244</f>
        <v>0</v>
      </c>
      <c r="L244" s="35">
        <f>Inventory!L244</f>
        <v>20</v>
      </c>
      <c r="M244" s="20">
        <f>Inventory!M244</f>
        <v>20</v>
      </c>
      <c r="N244" s="20"/>
      <c r="O244" s="20"/>
      <c r="P244" s="20"/>
      <c r="Q244" s="20"/>
    </row>
    <row r="245" spans="1:17" ht="30" customHeight="1" x14ac:dyDescent="0.45">
      <c r="A245" s="20" t="str">
        <f>Inventory!A245</f>
        <v>Unknown</v>
      </c>
      <c r="B245" s="20">
        <f>Inventory!B245</f>
        <v>0</v>
      </c>
      <c r="C245" s="20" t="str">
        <f>Inventory!C245</f>
        <v>Unknown2</v>
      </c>
      <c r="D245" s="20" t="str">
        <f>Inventory!D245</f>
        <v>AMARANTHUS, no tag, style 2</v>
      </c>
      <c r="E245" s="20" t="str">
        <f>Inventory!E245</f>
        <v>Trumpet</v>
      </c>
      <c r="F245" s="20">
        <f>Inventory!F245</f>
        <v>0</v>
      </c>
      <c r="G245" s="20">
        <f>Inventory!G245</f>
        <v>0</v>
      </c>
      <c r="H245" s="20">
        <f>Inventory!H245</f>
        <v>0</v>
      </c>
      <c r="I245" s="20">
        <f>Inventory!I245</f>
        <v>0</v>
      </c>
      <c r="J245" s="20">
        <f>Inventory!J245</f>
        <v>0</v>
      </c>
      <c r="K245" s="20">
        <f>Inventory!K245</f>
        <v>0</v>
      </c>
      <c r="L245" s="35">
        <f>Inventory!L245</f>
        <v>7</v>
      </c>
      <c r="M245" s="20">
        <f>Inventory!M245</f>
        <v>7</v>
      </c>
      <c r="N245" s="20"/>
      <c r="O245" s="20"/>
      <c r="P245" s="20"/>
      <c r="Q245" s="20"/>
    </row>
  </sheetData>
  <hyperlinks>
    <hyperlink ref="C187" r:id="rId1" display="https://www.crisales.com/pc_product_detail.asp?key=D514E9414FE0445DBF65EBFF6E10E290" xr:uid="{C519EA79-2543-4780-994B-15D2EB442E3D}"/>
    <hyperlink ref="C189" r:id="rId2" display="https://www.crisales.com/pc_product_detail.asp?key=666ABECE0AF94A1EBF0DD7E8377284EA" xr:uid="{D49D6BB7-21D2-4E07-8E81-EDA01E8D20AB}"/>
    <hyperlink ref="C179" r:id="rId3" display="https://www.crisales.com/pc_product_detail.asp?key=6B7BDA6B9B9C43B7B1EFE746A63F85B1" xr:uid="{2444F5E7-C785-44E4-B9A1-2A90AA5DAB86}"/>
    <hyperlink ref="C181" r:id="rId4" display="https://www.crisales.com/pc_product_detail.asp?key=30A511CE776A4CB887F28963F53D132A" xr:uid="{0EBB0363-03BE-4003-9522-1989E6513FBE}"/>
    <hyperlink ref="C193" r:id="rId5" display="https://www.crisales.com/pc_product_detail.asp?key=EEFEB5064058401C99C86ED516758863" xr:uid="{4857DBB7-354D-4A35-BAB1-76731337335F}"/>
    <hyperlink ref="C183" r:id="rId6" display="https://www.crisales.com/pc_product_detail.asp?key=F980E2134B134DA4938D78206DFB9E78" xr:uid="{D22F9692-0502-4614-9E4D-5562ADCB689A}"/>
    <hyperlink ref="C184" r:id="rId7" display="https://www.crisales.com/pc_product_detail.asp?key=BC085105FCEB4257AE84F9EF0BF5D290" xr:uid="{2F754B20-BEF7-483B-8659-2A4907D5EA2E}"/>
    <hyperlink ref="C196" r:id="rId8" display="https://www.crisales.com/pc_product_detail.asp?key=8799C3A992464350905BC5932AAEA590" xr:uid="{EFD482B5-8230-4626-8A38-622D7E9BD65D}"/>
  </hyperlinks>
  <pageMargins left="0.25" right="0.25" top="0.75" bottom="0.75" header="0.3" footer="0.3"/>
  <pageSetup scale="37" fitToHeight="0" orientation="landscape" r:id="rId9"/>
  <headerFooter>
    <oddHeader>&amp;CCheck-In
Inventory Log
Date:  ___________________</oddHead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519"/>
  <sheetViews>
    <sheetView topLeftCell="A442" zoomScaleNormal="100" workbookViewId="0">
      <selection activeCell="D454" sqref="D454"/>
    </sheetView>
  </sheetViews>
  <sheetFormatPr defaultColWidth="9.1328125" defaultRowHeight="15" x14ac:dyDescent="0.4"/>
  <cols>
    <col min="1" max="1" width="18" style="9" customWidth="1"/>
    <col min="2" max="2" width="27.86328125" style="9" customWidth="1"/>
    <col min="3" max="3" width="54.1328125" style="9" customWidth="1"/>
    <col min="4" max="6" width="19.86328125" style="9" bestFit="1" customWidth="1"/>
    <col min="7" max="7" width="20.73046875" style="9" customWidth="1"/>
    <col min="8" max="9" width="16" style="9" customWidth="1"/>
    <col min="10" max="10" width="12.3984375" style="9" bestFit="1" customWidth="1"/>
    <col min="11" max="11" width="1.73046875" style="9" customWidth="1"/>
    <col min="12" max="12" width="12.3984375" style="9" customWidth="1"/>
    <col min="13" max="13" width="2.59765625" style="9" customWidth="1"/>
    <col min="14" max="16384" width="9.1328125" style="9"/>
  </cols>
  <sheetData>
    <row r="1" spans="1:14" ht="75" x14ac:dyDescent="0.4">
      <c r="A1" s="6" t="s">
        <v>0</v>
      </c>
      <c r="B1" s="6" t="s">
        <v>1</v>
      </c>
      <c r="C1" s="36" t="s">
        <v>2</v>
      </c>
      <c r="D1" s="72" t="s">
        <v>507</v>
      </c>
      <c r="E1" s="73"/>
      <c r="F1" s="73"/>
      <c r="G1" s="73"/>
      <c r="H1" s="73"/>
      <c r="I1" s="74"/>
      <c r="J1" s="12" t="s">
        <v>508</v>
      </c>
      <c r="K1" s="19"/>
      <c r="L1" s="12" t="s">
        <v>613</v>
      </c>
      <c r="M1" s="19"/>
      <c r="N1" s="12" t="s">
        <v>614</v>
      </c>
    </row>
    <row r="2" spans="1:14" ht="20.100000000000001" customHeight="1" x14ac:dyDescent="0.4">
      <c r="A2" s="6" t="s">
        <v>28</v>
      </c>
      <c r="B2" s="6" t="s">
        <v>36</v>
      </c>
      <c r="C2" s="6" t="s">
        <v>509</v>
      </c>
      <c r="D2" s="37" t="s">
        <v>38</v>
      </c>
      <c r="E2" s="37" t="s">
        <v>39</v>
      </c>
      <c r="F2" s="38"/>
      <c r="G2" s="38"/>
      <c r="H2" s="38"/>
      <c r="I2" s="38"/>
      <c r="J2" s="12"/>
      <c r="K2" s="19"/>
      <c r="L2" s="12">
        <v>6</v>
      </c>
      <c r="M2" s="19"/>
      <c r="N2" s="6">
        <f>Inventory!$M$6</f>
        <v>6</v>
      </c>
    </row>
    <row r="3" spans="1:14" ht="20.100000000000001" customHeight="1" x14ac:dyDescent="0.4">
      <c r="A3" s="6" t="s">
        <v>28</v>
      </c>
      <c r="B3" s="6" t="s">
        <v>128</v>
      </c>
      <c r="C3" s="6" t="s">
        <v>129</v>
      </c>
      <c r="D3" s="6" t="s">
        <v>38</v>
      </c>
      <c r="E3" s="6" t="s">
        <v>80</v>
      </c>
      <c r="F3" s="6" t="s">
        <v>34</v>
      </c>
      <c r="G3" s="6"/>
      <c r="H3" s="6"/>
      <c r="I3" s="6"/>
      <c r="J3" s="6"/>
      <c r="L3" s="6">
        <v>128</v>
      </c>
      <c r="N3" s="6">
        <f>Inventory!$M$50</f>
        <v>128</v>
      </c>
    </row>
    <row r="4" spans="1:14" ht="20.100000000000001" customHeight="1" x14ac:dyDescent="0.4">
      <c r="A4" s="6" t="s">
        <v>28</v>
      </c>
      <c r="B4" s="6" t="s">
        <v>136</v>
      </c>
      <c r="C4" s="6" t="s">
        <v>137</v>
      </c>
      <c r="D4" s="6" t="s">
        <v>38</v>
      </c>
      <c r="E4" s="6"/>
      <c r="F4" s="6"/>
      <c r="G4" s="6"/>
      <c r="H4" s="6"/>
      <c r="I4" s="6"/>
      <c r="J4" s="6"/>
      <c r="L4" s="6">
        <v>43</v>
      </c>
      <c r="N4" s="6">
        <f>Inventory!$M$53</f>
        <v>43</v>
      </c>
    </row>
    <row r="5" spans="1:14" ht="20.100000000000001" customHeight="1" x14ac:dyDescent="0.4">
      <c r="A5" s="6" t="s">
        <v>28</v>
      </c>
      <c r="B5" s="6" t="s">
        <v>138</v>
      </c>
      <c r="C5" s="6" t="s">
        <v>510</v>
      </c>
      <c r="D5" s="6" t="s">
        <v>38</v>
      </c>
      <c r="E5" s="6" t="s">
        <v>46</v>
      </c>
      <c r="F5" s="6"/>
      <c r="G5" s="6"/>
      <c r="H5" s="6"/>
      <c r="I5" s="6"/>
      <c r="J5" s="6"/>
      <c r="L5" s="6">
        <v>73</v>
      </c>
      <c r="N5" s="6">
        <f>Inventory!$M$54</f>
        <v>73</v>
      </c>
    </row>
    <row r="6" spans="1:14" ht="20.100000000000001" customHeight="1" x14ac:dyDescent="0.4">
      <c r="A6" s="6" t="s">
        <v>28</v>
      </c>
      <c r="B6" s="6" t="s">
        <v>149</v>
      </c>
      <c r="C6" s="6" t="s">
        <v>150</v>
      </c>
      <c r="D6" s="6" t="s">
        <v>38</v>
      </c>
      <c r="E6" s="6"/>
      <c r="F6" s="6"/>
      <c r="G6" s="6"/>
      <c r="H6" s="6"/>
      <c r="I6" s="6"/>
      <c r="J6" s="6"/>
      <c r="L6" s="6">
        <v>253</v>
      </c>
      <c r="N6" s="6">
        <f>Inventory!$M$62</f>
        <v>253</v>
      </c>
    </row>
    <row r="7" spans="1:14" ht="20.100000000000001" customHeight="1" x14ac:dyDescent="0.4">
      <c r="A7" s="6" t="s">
        <v>28</v>
      </c>
      <c r="B7" s="6" t="s">
        <v>155</v>
      </c>
      <c r="C7" s="6" t="s">
        <v>156</v>
      </c>
      <c r="D7" s="6" t="s">
        <v>38</v>
      </c>
      <c r="E7" s="6"/>
      <c r="F7" s="6"/>
      <c r="G7" s="6"/>
      <c r="H7" s="6"/>
      <c r="I7" s="6"/>
      <c r="J7" s="6"/>
      <c r="L7" s="6">
        <v>108</v>
      </c>
      <c r="N7" s="6">
        <f>Inventory!$M$65</f>
        <v>108</v>
      </c>
    </row>
    <row r="8" spans="1:14" ht="20.100000000000001" customHeight="1" x14ac:dyDescent="0.4">
      <c r="A8" s="6" t="s">
        <v>28</v>
      </c>
      <c r="B8" s="6" t="s">
        <v>170</v>
      </c>
      <c r="C8" s="6" t="s">
        <v>171</v>
      </c>
      <c r="D8" s="6" t="s">
        <v>38</v>
      </c>
      <c r="E8" s="6"/>
      <c r="F8" s="6"/>
      <c r="G8" s="6"/>
      <c r="H8" s="6"/>
      <c r="I8" s="6"/>
      <c r="J8" s="6"/>
      <c r="L8" s="6">
        <v>75</v>
      </c>
      <c r="N8" s="50">
        <f>Inventory!$M$73</f>
        <v>219</v>
      </c>
    </row>
    <row r="9" spans="1:14" ht="20.100000000000001" customHeight="1" x14ac:dyDescent="0.4">
      <c r="A9" s="6" t="s">
        <v>28</v>
      </c>
      <c r="B9" s="6" t="s">
        <v>172</v>
      </c>
      <c r="C9" s="6" t="s">
        <v>173</v>
      </c>
      <c r="D9" s="6" t="s">
        <v>38</v>
      </c>
      <c r="E9" s="6"/>
      <c r="F9" s="6"/>
      <c r="G9" s="6"/>
      <c r="H9" s="6"/>
      <c r="I9" s="6"/>
      <c r="J9" s="6"/>
      <c r="L9" s="6">
        <v>49</v>
      </c>
      <c r="N9" s="6">
        <f>Inventory!$M$74</f>
        <v>49</v>
      </c>
    </row>
    <row r="10" spans="1:14" ht="20.100000000000001" customHeight="1" x14ac:dyDescent="0.4">
      <c r="A10" s="6" t="s">
        <v>28</v>
      </c>
      <c r="B10" s="6" t="s">
        <v>200</v>
      </c>
      <c r="C10" s="6" t="s">
        <v>201</v>
      </c>
      <c r="D10" s="6" t="s">
        <v>38</v>
      </c>
      <c r="E10" s="6" t="s">
        <v>46</v>
      </c>
      <c r="F10" s="6"/>
      <c r="G10" s="6"/>
      <c r="H10" s="6"/>
      <c r="I10" s="6"/>
      <c r="J10" s="6"/>
      <c r="L10" s="6">
        <v>84</v>
      </c>
      <c r="N10" s="6">
        <f>Inventory!$M$89</f>
        <v>84</v>
      </c>
    </row>
    <row r="11" spans="1:14" ht="20.100000000000001" customHeight="1" x14ac:dyDescent="0.4">
      <c r="A11" s="6" t="s">
        <v>28</v>
      </c>
      <c r="B11" s="6" t="s">
        <v>263</v>
      </c>
      <c r="C11" s="6" t="s">
        <v>264</v>
      </c>
      <c r="D11" s="6" t="s">
        <v>38</v>
      </c>
      <c r="E11" s="6"/>
      <c r="F11" s="6"/>
      <c r="G11" s="6"/>
      <c r="H11" s="6"/>
      <c r="I11" s="6"/>
      <c r="J11" s="6"/>
      <c r="L11" s="6">
        <v>115</v>
      </c>
      <c r="N11" s="6">
        <f>Inventory!$M$120</f>
        <v>115</v>
      </c>
    </row>
    <row r="12" spans="1:14" ht="20.100000000000001" customHeight="1" x14ac:dyDescent="0.4">
      <c r="A12" s="6" t="s">
        <v>28</v>
      </c>
      <c r="B12" s="6" t="s">
        <v>283</v>
      </c>
      <c r="C12" s="6" t="s">
        <v>284</v>
      </c>
      <c r="D12" s="6" t="s">
        <v>38</v>
      </c>
      <c r="E12" s="6"/>
      <c r="F12" s="6"/>
      <c r="G12" s="6"/>
      <c r="H12" s="6"/>
      <c r="I12" s="6"/>
      <c r="J12" s="6"/>
      <c r="L12" s="6">
        <v>38</v>
      </c>
      <c r="N12" s="6">
        <f>Inventory!$M$132</f>
        <v>38</v>
      </c>
    </row>
    <row r="13" spans="1:14" ht="20.100000000000001" customHeight="1" x14ac:dyDescent="0.4">
      <c r="A13" s="6" t="s">
        <v>28</v>
      </c>
      <c r="B13" s="6" t="s">
        <v>290</v>
      </c>
      <c r="C13" s="6" t="s">
        <v>291</v>
      </c>
      <c r="D13" s="6" t="s">
        <v>38</v>
      </c>
      <c r="E13" s="6"/>
      <c r="F13" s="6"/>
      <c r="G13" s="6"/>
      <c r="H13" s="6"/>
      <c r="I13" s="6"/>
      <c r="J13" s="6"/>
      <c r="L13" s="6">
        <v>81</v>
      </c>
      <c r="N13" s="6">
        <f>Inventory!$M$135</f>
        <v>81</v>
      </c>
    </row>
    <row r="14" spans="1:14" ht="20.100000000000001" customHeight="1" x14ac:dyDescent="0.4">
      <c r="A14" s="6" t="s">
        <v>28</v>
      </c>
      <c r="B14" s="6" t="s">
        <v>327</v>
      </c>
      <c r="C14" s="6" t="s">
        <v>328</v>
      </c>
      <c r="D14" s="6" t="s">
        <v>38</v>
      </c>
      <c r="E14" s="6" t="s">
        <v>289</v>
      </c>
      <c r="F14" s="6" t="s">
        <v>34</v>
      </c>
      <c r="G14" s="6" t="s">
        <v>522</v>
      </c>
      <c r="H14" s="6"/>
      <c r="I14" s="6"/>
      <c r="J14" s="6"/>
      <c r="L14" s="6">
        <v>241</v>
      </c>
      <c r="N14" s="50">
        <f>Inventory!$M$154</f>
        <v>229</v>
      </c>
    </row>
    <row r="15" spans="1:14" ht="20.100000000000001" customHeight="1" x14ac:dyDescent="0.4">
      <c r="A15" s="6" t="s">
        <v>28</v>
      </c>
      <c r="B15" s="6" t="s">
        <v>342</v>
      </c>
      <c r="C15" s="6" t="s">
        <v>343</v>
      </c>
      <c r="D15" s="6" t="s">
        <v>38</v>
      </c>
      <c r="E15" s="6"/>
      <c r="F15" s="6"/>
      <c r="G15" s="6"/>
      <c r="H15" s="6"/>
      <c r="I15" s="6"/>
      <c r="J15" s="6"/>
      <c r="L15" s="6">
        <v>72</v>
      </c>
      <c r="N15" s="6">
        <f>Inventory!$M$161</f>
        <v>72</v>
      </c>
    </row>
    <row r="16" spans="1:14" s="13" customFormat="1" ht="20.100000000000001" customHeight="1" x14ac:dyDescent="0.4">
      <c r="A16" s="6" t="s">
        <v>28</v>
      </c>
      <c r="B16" s="6" t="s">
        <v>348</v>
      </c>
      <c r="C16" s="6" t="s">
        <v>349</v>
      </c>
      <c r="D16" s="6" t="s">
        <v>38</v>
      </c>
      <c r="E16" s="6" t="s">
        <v>267</v>
      </c>
      <c r="F16" s="6" t="s">
        <v>39</v>
      </c>
      <c r="G16" s="6" t="s">
        <v>350</v>
      </c>
      <c r="H16" s="6"/>
      <c r="I16" s="6"/>
      <c r="J16" s="6"/>
      <c r="K16" s="9"/>
      <c r="L16" s="6">
        <v>54</v>
      </c>
      <c r="M16" s="9"/>
      <c r="N16" s="50">
        <f>Inventory!$M$164</f>
        <v>194</v>
      </c>
    </row>
    <row r="17" spans="1:14" ht="20.100000000000001" customHeight="1" x14ac:dyDescent="0.4"/>
    <row r="18" spans="1:14" ht="20.100000000000001" customHeight="1" x14ac:dyDescent="0.4"/>
    <row r="19" spans="1:14" ht="20.100000000000001" customHeight="1" x14ac:dyDescent="0.4">
      <c r="A19" s="6" t="s">
        <v>28</v>
      </c>
      <c r="B19" s="6" t="s">
        <v>78</v>
      </c>
      <c r="C19" s="6" t="s">
        <v>79</v>
      </c>
      <c r="D19" s="6" t="s">
        <v>80</v>
      </c>
      <c r="E19" s="6"/>
      <c r="F19" s="6"/>
      <c r="G19" s="6"/>
      <c r="H19" s="6"/>
      <c r="I19" s="6"/>
      <c r="J19" s="6"/>
      <c r="L19" s="6">
        <v>63</v>
      </c>
      <c r="N19" s="6">
        <f>Inventory!$M$23</f>
        <v>63</v>
      </c>
    </row>
    <row r="20" spans="1:14" ht="20.100000000000001" customHeight="1" x14ac:dyDescent="0.4">
      <c r="A20" s="6" t="s">
        <v>28</v>
      </c>
      <c r="B20" s="6" t="s">
        <v>540</v>
      </c>
      <c r="C20" s="6" t="s">
        <v>541</v>
      </c>
      <c r="D20" s="6" t="s">
        <v>80</v>
      </c>
      <c r="E20" s="6" t="s">
        <v>522</v>
      </c>
      <c r="F20" s="6"/>
      <c r="G20" s="6"/>
      <c r="H20" s="6"/>
      <c r="I20" s="6"/>
      <c r="J20" s="6"/>
      <c r="L20" s="6">
        <v>91</v>
      </c>
      <c r="N20" s="50">
        <f>Inventory!$M$27</f>
        <v>211</v>
      </c>
    </row>
    <row r="21" spans="1:14" ht="20.100000000000001" customHeight="1" x14ac:dyDescent="0.4">
      <c r="A21" s="6" t="s">
        <v>28</v>
      </c>
      <c r="B21" s="6" t="s">
        <v>109</v>
      </c>
      <c r="C21" s="6" t="s">
        <v>110</v>
      </c>
      <c r="D21" s="6" t="s">
        <v>80</v>
      </c>
      <c r="E21" s="6"/>
      <c r="F21" s="6"/>
      <c r="G21" s="6"/>
      <c r="H21" s="6"/>
      <c r="I21" s="6"/>
      <c r="J21" s="6"/>
      <c r="L21" s="6">
        <v>13</v>
      </c>
      <c r="N21" s="6">
        <f>Inventory!$M$41</f>
        <v>13</v>
      </c>
    </row>
    <row r="22" spans="1:14" ht="20.100000000000001" customHeight="1" x14ac:dyDescent="0.4">
      <c r="A22" s="6" t="s">
        <v>28</v>
      </c>
      <c r="B22" s="6" t="s">
        <v>128</v>
      </c>
      <c r="C22" s="6" t="s">
        <v>129</v>
      </c>
      <c r="D22" s="6" t="s">
        <v>80</v>
      </c>
      <c r="E22" s="6" t="s">
        <v>38</v>
      </c>
      <c r="F22" s="6" t="s">
        <v>34</v>
      </c>
      <c r="G22" s="6"/>
      <c r="H22" s="6"/>
      <c r="I22" s="6"/>
      <c r="J22" s="6"/>
      <c r="L22" s="6">
        <v>128</v>
      </c>
      <c r="N22" s="6">
        <f>Inventory!$M$50</f>
        <v>128</v>
      </c>
    </row>
    <row r="23" spans="1:14" ht="20.100000000000001" customHeight="1" x14ac:dyDescent="0.4">
      <c r="A23" s="6" t="s">
        <v>28</v>
      </c>
      <c r="B23" s="6" t="s">
        <v>202</v>
      </c>
      <c r="C23" s="6" t="s">
        <v>203</v>
      </c>
      <c r="D23" s="6" t="s">
        <v>80</v>
      </c>
      <c r="E23" s="6"/>
      <c r="F23" s="6"/>
      <c r="G23" s="6"/>
      <c r="H23" s="6"/>
      <c r="I23" s="6"/>
      <c r="J23" s="6"/>
      <c r="L23" s="6">
        <v>89</v>
      </c>
      <c r="N23" s="6">
        <f>Inventory!$M$90</f>
        <v>89</v>
      </c>
    </row>
    <row r="24" spans="1:14" ht="20.100000000000001" customHeight="1" x14ac:dyDescent="0.4">
      <c r="A24" s="6" t="s">
        <v>28</v>
      </c>
      <c r="B24" s="6" t="s">
        <v>228</v>
      </c>
      <c r="C24" s="6" t="s">
        <v>229</v>
      </c>
      <c r="D24" s="6" t="s">
        <v>80</v>
      </c>
      <c r="E24" s="6" t="s">
        <v>43</v>
      </c>
      <c r="F24" s="6"/>
      <c r="G24" s="6"/>
      <c r="H24" s="6"/>
      <c r="I24" s="6"/>
      <c r="J24" s="6"/>
      <c r="L24" s="6">
        <v>126</v>
      </c>
      <c r="N24" s="6">
        <f>Inventory!$M$103</f>
        <v>126</v>
      </c>
    </row>
    <row r="25" spans="1:14" ht="20.100000000000001" customHeight="1" x14ac:dyDescent="0.4">
      <c r="A25" s="6" t="s">
        <v>28</v>
      </c>
      <c r="B25" s="6" t="s">
        <v>236</v>
      </c>
      <c r="C25" s="6" t="s">
        <v>237</v>
      </c>
      <c r="D25" s="6" t="s">
        <v>80</v>
      </c>
      <c r="E25" s="6"/>
      <c r="F25" s="6"/>
      <c r="G25" s="6"/>
      <c r="H25" s="6"/>
      <c r="I25" s="6"/>
      <c r="J25" s="6"/>
      <c r="L25" s="6">
        <v>34</v>
      </c>
      <c r="N25" s="6">
        <f>Inventory!$M$107</f>
        <v>34</v>
      </c>
    </row>
    <row r="26" spans="1:14" ht="20.100000000000001" customHeight="1" x14ac:dyDescent="0.4">
      <c r="A26" s="6" t="s">
        <v>28</v>
      </c>
      <c r="B26" s="6" t="s">
        <v>254</v>
      </c>
      <c r="C26" s="6" t="s">
        <v>255</v>
      </c>
      <c r="D26" s="6" t="s">
        <v>80</v>
      </c>
      <c r="E26" s="6" t="s">
        <v>46</v>
      </c>
      <c r="F26" s="6"/>
      <c r="G26" s="6"/>
      <c r="H26" s="6"/>
      <c r="I26" s="6"/>
      <c r="J26" s="6"/>
      <c r="L26" s="6">
        <v>74</v>
      </c>
      <c r="N26" s="6">
        <f>Inventory!$M$116</f>
        <v>74</v>
      </c>
    </row>
    <row r="27" spans="1:14" ht="20.100000000000001" customHeight="1" x14ac:dyDescent="0.4">
      <c r="A27" s="6" t="s">
        <v>28</v>
      </c>
      <c r="B27" s="6" t="s">
        <v>312</v>
      </c>
      <c r="C27" s="6" t="s">
        <v>313</v>
      </c>
      <c r="D27" s="6" t="s">
        <v>80</v>
      </c>
      <c r="E27" s="6"/>
      <c r="F27" s="6"/>
      <c r="G27" s="6"/>
      <c r="H27" s="6"/>
      <c r="I27" s="6"/>
      <c r="J27" s="6"/>
      <c r="L27" s="6">
        <v>58</v>
      </c>
      <c r="N27" s="6">
        <f>Inventory!$M$145</f>
        <v>58</v>
      </c>
    </row>
    <row r="28" spans="1:14" ht="20.100000000000001" customHeight="1" x14ac:dyDescent="0.4">
      <c r="A28" s="6" t="s">
        <v>28</v>
      </c>
      <c r="B28" s="6" t="s">
        <v>511</v>
      </c>
      <c r="C28" s="6" t="s">
        <v>512</v>
      </c>
      <c r="D28" s="6" t="s">
        <v>80</v>
      </c>
      <c r="E28" s="6" t="s">
        <v>267</v>
      </c>
      <c r="F28" s="6" t="s">
        <v>105</v>
      </c>
      <c r="G28" s="6" t="s">
        <v>85</v>
      </c>
      <c r="H28" s="6"/>
      <c r="I28" s="6"/>
      <c r="J28" s="6"/>
      <c r="L28" s="6">
        <v>175</v>
      </c>
      <c r="N28" s="50">
        <f>Inventory!$M$157</f>
        <v>163</v>
      </c>
    </row>
    <row r="29" spans="1:14" ht="20.100000000000001" customHeight="1" x14ac:dyDescent="0.4">
      <c r="A29" s="12" t="s">
        <v>463</v>
      </c>
      <c r="B29" s="6" t="s">
        <v>482</v>
      </c>
      <c r="C29" s="6" t="s">
        <v>483</v>
      </c>
      <c r="D29" s="6" t="s">
        <v>80</v>
      </c>
      <c r="E29" s="1"/>
      <c r="F29" s="1"/>
      <c r="G29" s="1"/>
      <c r="H29" s="1"/>
      <c r="I29" s="1"/>
      <c r="J29" s="11"/>
      <c r="K29" s="14"/>
      <c r="L29" s="6">
        <v>39</v>
      </c>
      <c r="M29" s="14"/>
      <c r="N29" s="6">
        <f>Inventory!$M$236</f>
        <v>39</v>
      </c>
    </row>
    <row r="30" spans="1:14" ht="20.100000000000001" customHeight="1" x14ac:dyDescent="0.4">
      <c r="A30" s="28" t="s">
        <v>513</v>
      </c>
    </row>
    <row r="31" spans="1:14" ht="20.100000000000001" customHeight="1" x14ac:dyDescent="0.4">
      <c r="N31" s="2"/>
    </row>
    <row r="32" spans="1:14" ht="20.100000000000001" customHeight="1" x14ac:dyDescent="0.4">
      <c r="A32" s="6" t="s">
        <v>28</v>
      </c>
      <c r="B32" s="6" t="s">
        <v>130</v>
      </c>
      <c r="C32" s="6" t="s">
        <v>131</v>
      </c>
      <c r="D32" s="6" t="s">
        <v>132</v>
      </c>
      <c r="E32" s="6"/>
      <c r="F32" s="6"/>
      <c r="G32" s="6"/>
      <c r="H32" s="6"/>
      <c r="I32" s="6"/>
      <c r="J32" s="6"/>
      <c r="L32" s="6">
        <v>43</v>
      </c>
      <c r="N32" s="6">
        <f>Inventory!$M$51</f>
        <v>43</v>
      </c>
    </row>
    <row r="33" spans="1:14" ht="20.100000000000001" customHeight="1" x14ac:dyDescent="0.4">
      <c r="A33" s="6" t="s">
        <v>28</v>
      </c>
      <c r="B33" s="6" t="s">
        <v>151</v>
      </c>
      <c r="C33" s="6" t="s">
        <v>152</v>
      </c>
      <c r="D33" s="6" t="s">
        <v>132</v>
      </c>
      <c r="E33" s="6" t="s">
        <v>43</v>
      </c>
      <c r="F33" s="6"/>
      <c r="G33" s="6"/>
      <c r="H33" s="6"/>
      <c r="I33" s="6"/>
      <c r="J33" s="6"/>
      <c r="L33" s="6">
        <v>66</v>
      </c>
      <c r="N33" s="50">
        <f>Inventory!$M$63</f>
        <v>210</v>
      </c>
    </row>
    <row r="34" spans="1:14" ht="20.100000000000001" customHeight="1" x14ac:dyDescent="0.4">
      <c r="A34" s="6" t="s">
        <v>28</v>
      </c>
      <c r="B34" s="6" t="s">
        <v>153</v>
      </c>
      <c r="C34" s="6" t="s">
        <v>154</v>
      </c>
      <c r="D34" s="6" t="s">
        <v>132</v>
      </c>
      <c r="E34" s="6" t="s">
        <v>31</v>
      </c>
      <c r="F34" s="6"/>
      <c r="G34" s="6"/>
      <c r="H34" s="6"/>
      <c r="I34" s="6"/>
      <c r="J34" s="6"/>
      <c r="L34" s="6">
        <v>24</v>
      </c>
      <c r="N34" s="50">
        <f>Inventory!$M$64</f>
        <v>96</v>
      </c>
    </row>
    <row r="35" spans="1:14" ht="20.100000000000001" customHeight="1" x14ac:dyDescent="0.4">
      <c r="A35" s="6" t="s">
        <v>28</v>
      </c>
      <c r="B35" s="6" t="s">
        <v>250</v>
      </c>
      <c r="C35" s="6" t="s">
        <v>251</v>
      </c>
      <c r="D35" s="6" t="s">
        <v>132</v>
      </c>
      <c r="E35" s="6" t="s">
        <v>43</v>
      </c>
      <c r="F35" s="6"/>
      <c r="G35" s="6"/>
      <c r="H35" s="6"/>
      <c r="I35" s="6"/>
      <c r="J35" s="6"/>
      <c r="L35" s="6">
        <v>107</v>
      </c>
      <c r="N35" s="6">
        <f>Inventory!$M$114</f>
        <v>107</v>
      </c>
    </row>
    <row r="36" spans="1:14" ht="20.100000000000001" customHeight="1" x14ac:dyDescent="0.4">
      <c r="A36" s="6" t="s">
        <v>28</v>
      </c>
      <c r="B36" s="6" t="s">
        <v>252</v>
      </c>
      <c r="C36" s="6" t="s">
        <v>253</v>
      </c>
      <c r="D36" s="6" t="s">
        <v>132</v>
      </c>
      <c r="E36" s="6" t="s">
        <v>43</v>
      </c>
      <c r="F36" s="6"/>
      <c r="G36" s="6"/>
      <c r="H36" s="6"/>
      <c r="I36" s="6"/>
      <c r="J36" s="6"/>
      <c r="L36" s="6">
        <v>114</v>
      </c>
      <c r="N36" s="6">
        <f>Inventory!$M$115</f>
        <v>114</v>
      </c>
    </row>
    <row r="37" spans="1:14" ht="20.100000000000001" customHeight="1" x14ac:dyDescent="0.4">
      <c r="A37" s="6" t="s">
        <v>28</v>
      </c>
      <c r="B37" s="6" t="s">
        <v>310</v>
      </c>
      <c r="C37" s="6" t="s">
        <v>311</v>
      </c>
      <c r="D37" s="6" t="s">
        <v>132</v>
      </c>
      <c r="E37" s="6"/>
      <c r="F37" s="6"/>
      <c r="G37" s="6"/>
      <c r="H37" s="6"/>
      <c r="I37" s="6"/>
      <c r="J37" s="6"/>
      <c r="L37" s="6">
        <v>145</v>
      </c>
      <c r="N37" s="6">
        <f>Inventory!$M$144</f>
        <v>145</v>
      </c>
    </row>
    <row r="38" spans="1:14" ht="20.100000000000001" customHeight="1" x14ac:dyDescent="0.4">
      <c r="A38" s="6" t="s">
        <v>28</v>
      </c>
      <c r="B38" s="6" t="s">
        <v>325</v>
      </c>
      <c r="C38" s="6" t="s">
        <v>326</v>
      </c>
      <c r="D38" s="6" t="s">
        <v>132</v>
      </c>
      <c r="E38" s="6"/>
      <c r="F38" s="6"/>
      <c r="G38" s="6"/>
      <c r="H38" s="6"/>
      <c r="I38" s="6"/>
      <c r="J38" s="6"/>
      <c r="L38" s="6">
        <v>37</v>
      </c>
      <c r="N38" s="6">
        <f>Inventory!$M$153</f>
        <v>37</v>
      </c>
    </row>
    <row r="39" spans="1:14" ht="20.100000000000001" customHeight="1" x14ac:dyDescent="0.4">
      <c r="A39" s="6" t="s">
        <v>28</v>
      </c>
      <c r="B39" s="6" t="s">
        <v>329</v>
      </c>
      <c r="C39" s="6" t="s">
        <v>330</v>
      </c>
      <c r="D39" s="6" t="s">
        <v>132</v>
      </c>
      <c r="E39" s="6"/>
      <c r="F39" s="6"/>
      <c r="G39" s="6"/>
      <c r="H39" s="6"/>
      <c r="I39" s="6"/>
      <c r="J39" s="6"/>
      <c r="L39" s="6">
        <v>73</v>
      </c>
      <c r="N39" s="6">
        <f>Inventory!$M$155</f>
        <v>73</v>
      </c>
    </row>
    <row r="40" spans="1:14" ht="20.100000000000001" customHeight="1" x14ac:dyDescent="0.4">
      <c r="A40" s="12" t="s">
        <v>416</v>
      </c>
      <c r="B40" s="6">
        <v>30068925</v>
      </c>
      <c r="C40" s="6" t="s">
        <v>417</v>
      </c>
      <c r="D40" s="6" t="s">
        <v>132</v>
      </c>
      <c r="E40" s="6"/>
      <c r="F40" s="18"/>
      <c r="G40" s="4"/>
      <c r="H40" s="4"/>
      <c r="I40" s="4"/>
      <c r="J40" s="4"/>
      <c r="K40" s="24"/>
      <c r="L40" s="12">
        <v>0</v>
      </c>
      <c r="M40" s="24"/>
      <c r="N40" s="6">
        <f>Inventory!$M$200</f>
        <v>0</v>
      </c>
    </row>
    <row r="41" spans="1:14" ht="20.100000000000001" customHeight="1" x14ac:dyDescent="0.4">
      <c r="A41" s="6" t="s">
        <v>442</v>
      </c>
      <c r="B41" s="6" t="s">
        <v>443</v>
      </c>
      <c r="C41" s="6" t="s">
        <v>444</v>
      </c>
      <c r="D41" s="6" t="s">
        <v>132</v>
      </c>
      <c r="E41" s="12"/>
      <c r="F41" s="7"/>
      <c r="G41" s="6"/>
      <c r="H41" s="6"/>
      <c r="I41" s="6"/>
      <c r="J41" s="6"/>
      <c r="L41" s="6">
        <v>84</v>
      </c>
      <c r="N41" s="6">
        <f>Inventory!$M$216</f>
        <v>84</v>
      </c>
    </row>
    <row r="42" spans="1:14" ht="20.100000000000001" customHeight="1" x14ac:dyDescent="0.4">
      <c r="A42" s="6" t="s">
        <v>442</v>
      </c>
      <c r="B42" s="6" t="s">
        <v>451</v>
      </c>
      <c r="C42" s="6" t="s">
        <v>452</v>
      </c>
      <c r="D42" s="6" t="s">
        <v>132</v>
      </c>
      <c r="E42" s="6"/>
      <c r="F42" s="6"/>
      <c r="G42" s="6"/>
      <c r="H42" s="6"/>
      <c r="I42" s="6"/>
      <c r="J42" s="6" t="s">
        <v>579</v>
      </c>
      <c r="L42" s="6">
        <v>122</v>
      </c>
      <c r="N42" s="6">
        <f>Inventory!$M$221</f>
        <v>122</v>
      </c>
    </row>
    <row r="43" spans="1:14" ht="20.100000000000001" customHeight="1" x14ac:dyDescent="0.4">
      <c r="A43" s="6" t="s">
        <v>442</v>
      </c>
      <c r="B43" s="6" t="s">
        <v>461</v>
      </c>
      <c r="C43" s="6" t="s">
        <v>462</v>
      </c>
      <c r="D43" s="6" t="s">
        <v>132</v>
      </c>
      <c r="E43" s="6"/>
      <c r="F43" s="6"/>
      <c r="G43" s="6"/>
      <c r="H43" s="6"/>
      <c r="I43" s="6"/>
      <c r="J43" s="6" t="s">
        <v>514</v>
      </c>
      <c r="L43" s="6">
        <v>59</v>
      </c>
      <c r="N43" s="6">
        <f>Inventory!$M$226</f>
        <v>59</v>
      </c>
    </row>
    <row r="44" spans="1:14" ht="20.100000000000001" customHeight="1" x14ac:dyDescent="0.4"/>
    <row r="45" spans="1:14" ht="20.100000000000001" customHeight="1" x14ac:dyDescent="0.4"/>
    <row r="46" spans="1:14" ht="20.100000000000001" customHeight="1" x14ac:dyDescent="0.4"/>
    <row r="47" spans="1:14" ht="20.100000000000001" customHeight="1" x14ac:dyDescent="0.4"/>
    <row r="48" spans="1:14" ht="20.100000000000001" customHeight="1" x14ac:dyDescent="0.4"/>
    <row r="49" spans="1:14" ht="20.100000000000001" customHeight="1" x14ac:dyDescent="0.4"/>
    <row r="50" spans="1:14" ht="20.100000000000001" customHeight="1" x14ac:dyDescent="0.4"/>
    <row r="51" spans="1:14" ht="20.100000000000001" customHeight="1" x14ac:dyDescent="0.4"/>
    <row r="52" spans="1:14" ht="20.100000000000001" customHeight="1" x14ac:dyDescent="0.4"/>
    <row r="53" spans="1:14" ht="20.100000000000001" customHeight="1" x14ac:dyDescent="0.4"/>
    <row r="54" spans="1:14" ht="20.100000000000001" customHeight="1" x14ac:dyDescent="0.4"/>
    <row r="55" spans="1:14" ht="20.100000000000001" customHeight="1" x14ac:dyDescent="0.4"/>
    <row r="56" spans="1:14" ht="20.100000000000001" customHeight="1" x14ac:dyDescent="0.4"/>
    <row r="57" spans="1:14" ht="20.100000000000001" customHeight="1" x14ac:dyDescent="0.4"/>
    <row r="58" spans="1:14" ht="20.100000000000001" customHeight="1" x14ac:dyDescent="0.4"/>
    <row r="59" spans="1:14" ht="27.4" x14ac:dyDescent="0.4">
      <c r="A59" s="6" t="s">
        <v>28</v>
      </c>
      <c r="B59" s="44" t="s">
        <v>60</v>
      </c>
      <c r="C59" s="6" t="s">
        <v>61</v>
      </c>
      <c r="D59" s="6" t="s">
        <v>62</v>
      </c>
      <c r="E59" s="6" t="s">
        <v>267</v>
      </c>
      <c r="F59" s="6" t="s">
        <v>64</v>
      </c>
      <c r="G59" s="6"/>
      <c r="H59" s="6"/>
      <c r="I59" s="6"/>
      <c r="J59" s="6"/>
      <c r="L59" s="6">
        <v>19</v>
      </c>
      <c r="N59" s="50">
        <f>Inventory!$M$13</f>
        <v>37</v>
      </c>
    </row>
    <row r="60" spans="1:14" ht="20.100000000000001" customHeight="1" x14ac:dyDescent="0.4">
      <c r="A60" s="6" t="s">
        <v>28</v>
      </c>
      <c r="B60" s="6" t="s">
        <v>81</v>
      </c>
      <c r="C60" s="6" t="s">
        <v>82</v>
      </c>
      <c r="D60" s="6" t="s">
        <v>62</v>
      </c>
      <c r="E60" s="6"/>
      <c r="F60" s="6"/>
      <c r="G60" s="6"/>
      <c r="H60" s="6"/>
      <c r="I60" s="6"/>
      <c r="J60" s="6"/>
      <c r="L60" s="6">
        <v>90</v>
      </c>
      <c r="N60" s="6">
        <f>Inventory!$M$24</f>
        <v>90</v>
      </c>
    </row>
    <row r="61" spans="1:14" ht="20.100000000000001" customHeight="1" x14ac:dyDescent="0.4">
      <c r="A61" s="6" t="s">
        <v>28</v>
      </c>
      <c r="B61" s="6" t="s">
        <v>515</v>
      </c>
      <c r="C61" s="6" t="s">
        <v>516</v>
      </c>
      <c r="D61" s="6" t="s">
        <v>62</v>
      </c>
      <c r="E61" s="6"/>
      <c r="F61" s="6"/>
      <c r="G61" s="6"/>
      <c r="H61" s="6"/>
      <c r="I61" s="6"/>
      <c r="J61" s="6"/>
      <c r="L61" s="6">
        <v>72</v>
      </c>
      <c r="N61" s="6">
        <f>Inventory!$M$33</f>
        <v>72</v>
      </c>
    </row>
    <row r="62" spans="1:14" ht="20.100000000000001" customHeight="1" x14ac:dyDescent="0.4">
      <c r="A62" s="6" t="s">
        <v>28</v>
      </c>
      <c r="B62" s="6" t="s">
        <v>93</v>
      </c>
      <c r="C62" s="6" t="s">
        <v>94</v>
      </c>
      <c r="D62" s="6" t="s">
        <v>62</v>
      </c>
      <c r="E62" s="6" t="s">
        <v>73</v>
      </c>
      <c r="F62" s="6"/>
      <c r="G62" s="6"/>
      <c r="H62" s="6"/>
      <c r="I62" s="6"/>
      <c r="J62" s="6"/>
      <c r="L62" s="6">
        <v>63</v>
      </c>
      <c r="N62" s="50">
        <f>Inventory!$M$34</f>
        <v>51</v>
      </c>
    </row>
    <row r="63" spans="1:14" ht="20.100000000000001" customHeight="1" x14ac:dyDescent="0.4">
      <c r="A63" s="6" t="s">
        <v>28</v>
      </c>
      <c r="B63" s="6" t="s">
        <v>102</v>
      </c>
      <c r="C63" s="6" t="s">
        <v>103</v>
      </c>
      <c r="D63" s="6" t="s">
        <v>62</v>
      </c>
      <c r="E63" s="6" t="s">
        <v>289</v>
      </c>
      <c r="F63" s="6" t="s">
        <v>105</v>
      </c>
      <c r="G63" s="6"/>
      <c r="H63" s="6"/>
      <c r="I63" s="6"/>
      <c r="J63" s="6"/>
      <c r="L63" s="6">
        <v>24</v>
      </c>
      <c r="N63" s="50">
        <f>Inventory!$M$39</f>
        <v>168</v>
      </c>
    </row>
    <row r="64" spans="1:14" ht="20.100000000000001" customHeight="1" x14ac:dyDescent="0.4">
      <c r="A64" s="6" t="s">
        <v>28</v>
      </c>
      <c r="B64" s="6" t="s">
        <v>165</v>
      </c>
      <c r="C64" s="6" t="s">
        <v>166</v>
      </c>
      <c r="D64" s="6" t="s">
        <v>62</v>
      </c>
      <c r="E64" s="6"/>
      <c r="F64" s="6"/>
      <c r="G64" s="6"/>
      <c r="H64" s="6"/>
      <c r="I64" s="6"/>
      <c r="J64" s="6"/>
      <c r="L64" s="6">
        <v>90</v>
      </c>
      <c r="N64" s="50">
        <f>Inventory!$M$71</f>
        <v>85</v>
      </c>
    </row>
    <row r="65" spans="1:14" ht="20.100000000000001" customHeight="1" x14ac:dyDescent="0.4">
      <c r="A65" s="6" t="s">
        <v>28</v>
      </c>
      <c r="B65" s="6" t="s">
        <v>204</v>
      </c>
      <c r="C65" s="6" t="s">
        <v>205</v>
      </c>
      <c r="D65" s="6" t="s">
        <v>62</v>
      </c>
      <c r="E65" s="6"/>
      <c r="F65" s="6"/>
      <c r="G65" s="6"/>
      <c r="H65" s="6"/>
      <c r="I65" s="6"/>
      <c r="J65" s="6"/>
      <c r="L65" s="6">
        <v>62</v>
      </c>
      <c r="N65" s="6">
        <f>Inventory!$M$91</f>
        <v>62</v>
      </c>
    </row>
    <row r="66" spans="1:14" ht="20.100000000000001" customHeight="1" x14ac:dyDescent="0.4">
      <c r="A66" s="6" t="s">
        <v>28</v>
      </c>
      <c r="B66" s="6" t="s">
        <v>210</v>
      </c>
      <c r="C66" s="6" t="s">
        <v>211</v>
      </c>
      <c r="D66" s="6" t="s">
        <v>62</v>
      </c>
      <c r="E66" s="6" t="s">
        <v>34</v>
      </c>
      <c r="F66" s="6" t="s">
        <v>73</v>
      </c>
      <c r="G66" s="6"/>
      <c r="H66" s="6"/>
      <c r="I66" s="6"/>
      <c r="J66" s="6"/>
      <c r="L66" s="6">
        <v>192</v>
      </c>
      <c r="N66" s="50">
        <f>Inventory!$M$95</f>
        <v>188</v>
      </c>
    </row>
    <row r="67" spans="1:14" ht="20.100000000000001" customHeight="1" x14ac:dyDescent="0.4">
      <c r="A67" s="6" t="s">
        <v>28</v>
      </c>
      <c r="B67" s="6" t="s">
        <v>238</v>
      </c>
      <c r="C67" s="6" t="s">
        <v>239</v>
      </c>
      <c r="D67" s="6" t="s">
        <v>62</v>
      </c>
      <c r="E67" s="6"/>
      <c r="F67" s="6"/>
      <c r="G67" s="6"/>
      <c r="H67" s="6"/>
      <c r="I67" s="6"/>
      <c r="J67" s="6" t="s">
        <v>514</v>
      </c>
      <c r="L67" s="6">
        <v>156</v>
      </c>
      <c r="N67" s="6">
        <f>Inventory!$M$108</f>
        <v>156</v>
      </c>
    </row>
    <row r="68" spans="1:14" ht="20.100000000000001" customHeight="1" x14ac:dyDescent="0.4">
      <c r="A68" s="6" t="s">
        <v>28</v>
      </c>
      <c r="B68" s="6" t="s">
        <v>240</v>
      </c>
      <c r="C68" s="6" t="s">
        <v>241</v>
      </c>
      <c r="D68" s="6" t="s">
        <v>62</v>
      </c>
      <c r="E68" s="6"/>
      <c r="F68" s="6"/>
      <c r="G68" s="6"/>
      <c r="H68" s="6"/>
      <c r="I68" s="6"/>
      <c r="J68" s="6" t="s">
        <v>514</v>
      </c>
      <c r="L68" s="6">
        <v>136</v>
      </c>
      <c r="N68" s="6">
        <f>Inventory!$M$109</f>
        <v>136</v>
      </c>
    </row>
    <row r="69" spans="1:14" ht="20.100000000000001" customHeight="1" x14ac:dyDescent="0.4">
      <c r="A69" s="6" t="s">
        <v>28</v>
      </c>
      <c r="B69" s="6" t="s">
        <v>357</v>
      </c>
      <c r="C69" s="6" t="s">
        <v>358</v>
      </c>
      <c r="D69" s="6" t="s">
        <v>62</v>
      </c>
      <c r="E69" s="6"/>
      <c r="F69" s="6"/>
      <c r="G69" s="6"/>
      <c r="H69" s="6"/>
      <c r="I69" s="6"/>
      <c r="J69" s="6"/>
      <c r="L69" s="6">
        <v>204</v>
      </c>
      <c r="N69" s="50">
        <f>Inventory!$M$169</f>
        <v>203</v>
      </c>
    </row>
    <row r="70" spans="1:14" ht="20.100000000000001" customHeight="1" x14ac:dyDescent="0.4">
      <c r="A70" s="6" t="s">
        <v>370</v>
      </c>
      <c r="B70" s="6" t="s">
        <v>393</v>
      </c>
      <c r="C70" s="6" t="s">
        <v>394</v>
      </c>
      <c r="D70" s="6" t="s">
        <v>62</v>
      </c>
      <c r="E70" s="6"/>
      <c r="F70" s="6"/>
      <c r="G70" s="6"/>
      <c r="H70" s="6"/>
      <c r="I70" s="6"/>
      <c r="J70" s="6"/>
      <c r="L70" s="6">
        <v>22</v>
      </c>
      <c r="N70" s="6">
        <f>Inventory!$M$189</f>
        <v>22</v>
      </c>
    </row>
    <row r="71" spans="1:14" ht="20.100000000000001" customHeight="1" x14ac:dyDescent="0.4">
      <c r="A71" s="6" t="s">
        <v>370</v>
      </c>
      <c r="B71" s="6" t="s">
        <v>395</v>
      </c>
      <c r="C71" s="6" t="s">
        <v>396</v>
      </c>
      <c r="D71" s="6" t="s">
        <v>62</v>
      </c>
      <c r="E71" s="6"/>
      <c r="F71" s="6"/>
      <c r="G71" s="6"/>
      <c r="H71" s="6"/>
      <c r="I71" s="6"/>
      <c r="J71" s="6"/>
      <c r="L71" s="6">
        <v>67</v>
      </c>
      <c r="N71" s="50">
        <f>Inventory!$M$190</f>
        <v>66</v>
      </c>
    </row>
    <row r="72" spans="1:14" ht="20.100000000000001" customHeight="1" x14ac:dyDescent="0.4">
      <c r="A72" s="6" t="s">
        <v>370</v>
      </c>
      <c r="B72" s="6" t="s">
        <v>409</v>
      </c>
      <c r="C72" s="6" t="s">
        <v>410</v>
      </c>
      <c r="D72" s="6" t="s">
        <v>62</v>
      </c>
      <c r="E72" s="6"/>
      <c r="F72" s="6"/>
      <c r="G72" s="6"/>
      <c r="H72" s="6"/>
      <c r="I72" s="6"/>
      <c r="J72" s="6"/>
      <c r="L72" s="6">
        <v>129</v>
      </c>
      <c r="N72" s="6">
        <f>Inventory!$M$197</f>
        <v>129</v>
      </c>
    </row>
    <row r="73" spans="1:14" ht="20.100000000000001" customHeight="1" x14ac:dyDescent="0.4">
      <c r="A73" s="12" t="s">
        <v>463</v>
      </c>
      <c r="B73" s="6" t="s">
        <v>478</v>
      </c>
      <c r="C73" s="6" t="s">
        <v>479</v>
      </c>
      <c r="D73" s="6" t="s">
        <v>62</v>
      </c>
      <c r="E73" s="1"/>
      <c r="F73" s="1"/>
      <c r="G73" s="1"/>
      <c r="H73" s="1"/>
      <c r="I73" s="1"/>
      <c r="J73" s="11"/>
      <c r="K73" s="14"/>
      <c r="L73" s="6">
        <v>33</v>
      </c>
      <c r="M73" s="14"/>
      <c r="N73" s="6">
        <f>Inventory!$M$234</f>
        <v>33</v>
      </c>
    </row>
    <row r="74" spans="1:14" ht="20.100000000000001" customHeight="1" x14ac:dyDescent="0.4">
      <c r="A74" s="19"/>
      <c r="E74" s="2"/>
      <c r="F74" s="2"/>
      <c r="G74" s="2"/>
      <c r="H74" s="2"/>
      <c r="I74" s="2"/>
      <c r="J74" s="14"/>
      <c r="K74" s="14"/>
      <c r="M74" s="14"/>
    </row>
    <row r="75" spans="1:14" ht="20.100000000000001" customHeight="1" x14ac:dyDescent="0.4">
      <c r="A75" s="19"/>
      <c r="E75" s="2"/>
      <c r="F75" s="2"/>
      <c r="G75" s="2"/>
      <c r="H75" s="2"/>
      <c r="I75" s="2"/>
      <c r="J75" s="14"/>
      <c r="K75" s="14"/>
      <c r="M75" s="14"/>
    </row>
    <row r="76" spans="1:14" ht="20.100000000000001" customHeight="1" x14ac:dyDescent="0.4">
      <c r="A76" s="19"/>
      <c r="E76" s="2"/>
      <c r="F76" s="2"/>
      <c r="G76" s="2"/>
      <c r="H76" s="2"/>
      <c r="I76" s="2"/>
      <c r="J76" s="14"/>
      <c r="K76" s="14"/>
      <c r="M76" s="14"/>
    </row>
    <row r="77" spans="1:14" ht="20.100000000000001" customHeight="1" x14ac:dyDescent="0.4">
      <c r="A77" s="19"/>
      <c r="E77" s="2"/>
      <c r="F77" s="2"/>
      <c r="G77" s="2"/>
      <c r="H77" s="2"/>
      <c r="I77" s="2"/>
      <c r="J77" s="14"/>
      <c r="K77" s="14"/>
      <c r="M77" s="14"/>
    </row>
    <row r="78" spans="1:14" ht="20.100000000000001" customHeight="1" x14ac:dyDescent="0.4">
      <c r="A78" s="19"/>
      <c r="E78" s="2"/>
      <c r="F78" s="2"/>
      <c r="G78" s="2"/>
      <c r="H78" s="2"/>
      <c r="I78" s="2"/>
      <c r="J78" s="14"/>
      <c r="K78" s="14"/>
      <c r="M78" s="14"/>
    </row>
    <row r="79" spans="1:14" ht="20.100000000000001" customHeight="1" x14ac:dyDescent="0.4">
      <c r="A79" s="19"/>
      <c r="E79" s="2"/>
      <c r="F79" s="2"/>
      <c r="G79" s="2"/>
      <c r="H79" s="2"/>
      <c r="I79" s="2"/>
      <c r="J79" s="14"/>
      <c r="K79" s="14"/>
      <c r="M79" s="14"/>
    </row>
    <row r="80" spans="1:14" ht="20.100000000000001" customHeight="1" x14ac:dyDescent="0.4">
      <c r="A80" s="19"/>
      <c r="E80" s="2"/>
      <c r="F80" s="2"/>
      <c r="G80" s="2"/>
      <c r="H80" s="2"/>
      <c r="I80" s="2"/>
      <c r="J80" s="14"/>
      <c r="K80" s="14"/>
      <c r="M80" s="14"/>
    </row>
    <row r="81" spans="1:14" ht="20.100000000000001" customHeight="1" x14ac:dyDescent="0.4">
      <c r="A81" s="19"/>
      <c r="E81" s="2"/>
      <c r="F81" s="2"/>
      <c r="G81" s="2"/>
      <c r="H81" s="2"/>
      <c r="I81" s="2"/>
      <c r="J81" s="14"/>
      <c r="K81" s="14"/>
      <c r="M81" s="14"/>
    </row>
    <row r="82" spans="1:14" ht="20.100000000000001" customHeight="1" x14ac:dyDescent="0.4">
      <c r="A82" s="19"/>
      <c r="E82" s="2"/>
      <c r="F82" s="2"/>
      <c r="G82" s="2"/>
      <c r="H82" s="2"/>
      <c r="I82" s="2"/>
      <c r="J82" s="14"/>
      <c r="K82" s="14"/>
      <c r="M82" s="14"/>
    </row>
    <row r="83" spans="1:14" ht="20.100000000000001" customHeight="1" x14ac:dyDescent="0.4">
      <c r="A83" s="19"/>
      <c r="E83" s="2"/>
      <c r="F83" s="2"/>
      <c r="G83" s="2"/>
      <c r="H83" s="2"/>
      <c r="I83" s="2"/>
      <c r="J83" s="14"/>
      <c r="K83" s="14"/>
      <c r="M83" s="14"/>
    </row>
    <row r="84" spans="1:14" ht="20.100000000000001" customHeight="1" x14ac:dyDescent="0.4">
      <c r="A84" s="19"/>
      <c r="E84" s="2"/>
      <c r="F84" s="2"/>
      <c r="G84" s="2"/>
      <c r="H84" s="2"/>
      <c r="I84" s="2"/>
      <c r="J84" s="14"/>
      <c r="K84" s="14"/>
      <c r="M84" s="14"/>
    </row>
    <row r="85" spans="1:14" ht="20.100000000000001" customHeight="1" x14ac:dyDescent="0.4">
      <c r="A85" s="19"/>
      <c r="E85" s="2"/>
      <c r="F85" s="2"/>
      <c r="G85" s="2"/>
      <c r="H85" s="2"/>
      <c r="I85" s="2"/>
      <c r="J85" s="14"/>
      <c r="K85" s="14"/>
      <c r="M85" s="14"/>
    </row>
    <row r="86" spans="1:14" ht="20.100000000000001" customHeight="1" x14ac:dyDescent="0.4">
      <c r="A86" s="19"/>
      <c r="E86" s="2"/>
      <c r="F86" s="2"/>
      <c r="G86" s="2"/>
      <c r="H86" s="2"/>
      <c r="I86" s="2"/>
      <c r="J86" s="14"/>
      <c r="K86" s="14"/>
      <c r="M86" s="14"/>
    </row>
    <row r="87" spans="1:14" ht="20.100000000000001" customHeight="1" x14ac:dyDescent="0.4">
      <c r="A87" s="19"/>
      <c r="E87" s="2"/>
      <c r="F87" s="2"/>
      <c r="G87" s="2"/>
      <c r="H87" s="2"/>
      <c r="I87" s="2"/>
      <c r="J87" s="14"/>
      <c r="K87" s="14"/>
      <c r="M87" s="14"/>
    </row>
    <row r="88" spans="1:14" ht="20.100000000000001" customHeight="1" x14ac:dyDescent="0.4">
      <c r="A88" s="19"/>
      <c r="E88" s="2"/>
      <c r="F88" s="2"/>
      <c r="G88" s="2"/>
      <c r="H88" s="2"/>
      <c r="I88" s="2"/>
      <c r="J88" s="14"/>
      <c r="K88" s="14"/>
      <c r="M88" s="14"/>
    </row>
    <row r="89" spans="1:14" ht="20.100000000000001" customHeight="1" x14ac:dyDescent="0.4">
      <c r="A89" s="19"/>
      <c r="E89" s="2"/>
      <c r="F89" s="2"/>
      <c r="G89" s="2"/>
      <c r="H89" s="2"/>
      <c r="I89" s="2"/>
      <c r="J89" s="14"/>
      <c r="K89" s="14"/>
      <c r="M89" s="14"/>
    </row>
    <row r="90" spans="1:14" ht="20.100000000000001" customHeight="1" x14ac:dyDescent="0.4">
      <c r="A90" s="6" t="s">
        <v>28</v>
      </c>
      <c r="B90" s="64" t="s">
        <v>56</v>
      </c>
      <c r="C90" s="6" t="s">
        <v>57</v>
      </c>
      <c r="D90" s="6" t="s">
        <v>58</v>
      </c>
      <c r="E90" s="6"/>
      <c r="F90" s="6"/>
      <c r="G90" s="6"/>
      <c r="H90" s="6"/>
      <c r="I90" s="6"/>
      <c r="J90" s="6"/>
      <c r="L90" s="6">
        <v>5</v>
      </c>
      <c r="N90" s="6">
        <f>Inventory!$M$12</f>
        <v>5</v>
      </c>
    </row>
    <row r="91" spans="1:14" ht="20.100000000000001" customHeight="1" x14ac:dyDescent="0.4">
      <c r="A91" s="6" t="s">
        <v>28</v>
      </c>
      <c r="B91" s="64" t="s">
        <v>69</v>
      </c>
      <c r="C91" s="6" t="s">
        <v>70</v>
      </c>
      <c r="D91" s="6" t="s">
        <v>58</v>
      </c>
      <c r="E91" s="6"/>
      <c r="F91" s="6"/>
      <c r="G91" s="6"/>
      <c r="H91" s="6"/>
      <c r="I91" s="6"/>
      <c r="J91" s="6"/>
      <c r="L91" s="6">
        <v>14</v>
      </c>
      <c r="N91" s="6">
        <f>Inventory!$M$15</f>
        <v>14</v>
      </c>
    </row>
    <row r="92" spans="1:14" ht="20.100000000000001" customHeight="1" x14ac:dyDescent="0.4">
      <c r="A92" s="6" t="s">
        <v>28</v>
      </c>
      <c r="B92" s="64" t="s">
        <v>629</v>
      </c>
      <c r="C92" s="6" t="s">
        <v>630</v>
      </c>
      <c r="D92" s="6" t="s">
        <v>58</v>
      </c>
      <c r="E92" s="6"/>
      <c r="F92" s="6"/>
      <c r="G92" s="6"/>
      <c r="H92" s="6"/>
      <c r="I92" s="6"/>
      <c r="J92" s="6"/>
      <c r="L92" s="6"/>
      <c r="N92" s="50">
        <f>Inventory!$M$17</f>
        <v>6</v>
      </c>
    </row>
    <row r="93" spans="1:14" ht="20.100000000000001" customHeight="1" x14ac:dyDescent="0.4">
      <c r="A93" s="6" t="s">
        <v>28</v>
      </c>
      <c r="B93" s="64" t="s">
        <v>114</v>
      </c>
      <c r="C93" s="6" t="s">
        <v>115</v>
      </c>
      <c r="D93" s="6" t="s">
        <v>58</v>
      </c>
      <c r="E93" s="6"/>
      <c r="F93" s="6"/>
      <c r="G93" s="6"/>
      <c r="H93" s="6"/>
      <c r="I93" s="6"/>
      <c r="J93" s="6"/>
      <c r="L93" s="6">
        <v>4</v>
      </c>
      <c r="N93" s="6">
        <f>Inventory!$M$43</f>
        <v>4</v>
      </c>
    </row>
    <row r="94" spans="1:14" ht="20.100000000000001" customHeight="1" x14ac:dyDescent="0.4">
      <c r="A94" s="6" t="s">
        <v>28</v>
      </c>
      <c r="B94" s="6" t="s">
        <v>140</v>
      </c>
      <c r="C94" s="6" t="s">
        <v>141</v>
      </c>
      <c r="D94" s="6" t="s">
        <v>58</v>
      </c>
      <c r="E94" s="6"/>
      <c r="F94" s="6"/>
      <c r="G94" s="6"/>
      <c r="H94" s="6"/>
      <c r="I94" s="6"/>
      <c r="J94" s="6"/>
      <c r="L94" s="6">
        <v>8</v>
      </c>
      <c r="N94" s="6">
        <f>Inventory!$M$55</f>
        <v>8</v>
      </c>
    </row>
    <row r="95" spans="1:14" ht="20.100000000000001" customHeight="1" x14ac:dyDescent="0.4">
      <c r="A95" s="6" t="s">
        <v>28</v>
      </c>
      <c r="B95" s="6" t="s">
        <v>142</v>
      </c>
      <c r="C95" s="6" t="s">
        <v>143</v>
      </c>
      <c r="D95" s="6" t="s">
        <v>58</v>
      </c>
      <c r="E95" s="6"/>
      <c r="F95" s="6"/>
      <c r="G95" s="6"/>
      <c r="H95" s="6"/>
      <c r="I95" s="6"/>
      <c r="J95" s="6" t="s">
        <v>514</v>
      </c>
      <c r="L95" s="6">
        <v>12</v>
      </c>
      <c r="N95" s="6">
        <f>Inventory!$M$56</f>
        <v>12</v>
      </c>
    </row>
    <row r="96" spans="1:14" ht="20.100000000000001" customHeight="1" x14ac:dyDescent="0.4">
      <c r="A96" s="6" t="s">
        <v>28</v>
      </c>
      <c r="B96" s="6" t="s">
        <v>178</v>
      </c>
      <c r="C96" s="6" t="s">
        <v>179</v>
      </c>
      <c r="D96" s="6" t="s">
        <v>58</v>
      </c>
      <c r="E96" s="6"/>
      <c r="F96" s="6"/>
      <c r="G96" s="6"/>
      <c r="H96" s="6"/>
      <c r="I96" s="6"/>
      <c r="J96" s="6"/>
      <c r="L96" s="6">
        <v>13</v>
      </c>
      <c r="N96" s="6">
        <f>Inventory!$M$78</f>
        <v>13</v>
      </c>
    </row>
    <row r="97" spans="1:14" ht="20.100000000000001" customHeight="1" x14ac:dyDescent="0.4">
      <c r="A97" s="6" t="s">
        <v>28</v>
      </c>
      <c r="B97" s="6" t="s">
        <v>517</v>
      </c>
      <c r="C97" s="6" t="s">
        <v>231</v>
      </c>
      <c r="D97" s="6" t="s">
        <v>58</v>
      </c>
      <c r="E97" s="8"/>
      <c r="F97" s="6"/>
      <c r="G97" s="6"/>
      <c r="H97" s="6"/>
      <c r="I97" s="6"/>
      <c r="J97" s="6"/>
      <c r="L97" s="6">
        <v>259</v>
      </c>
      <c r="N97" s="6">
        <f>Inventory!$M$81</f>
        <v>259</v>
      </c>
    </row>
    <row r="98" spans="1:14" ht="20.100000000000001" customHeight="1" x14ac:dyDescent="0.4">
      <c r="A98" s="6" t="s">
        <v>28</v>
      </c>
      <c r="B98" s="6" t="s">
        <v>230</v>
      </c>
      <c r="C98" s="6" t="s">
        <v>231</v>
      </c>
      <c r="D98" s="6" t="s">
        <v>58</v>
      </c>
      <c r="E98" s="6"/>
      <c r="F98" s="6"/>
      <c r="G98" s="6"/>
      <c r="H98" s="6"/>
      <c r="I98" s="6"/>
      <c r="J98" s="6"/>
      <c r="L98" s="6">
        <v>25</v>
      </c>
      <c r="N98" s="6">
        <f>Inventory!$M$104</f>
        <v>25</v>
      </c>
    </row>
    <row r="99" spans="1:14" ht="20.100000000000001" customHeight="1" x14ac:dyDescent="0.4">
      <c r="A99" s="6" t="s">
        <v>28</v>
      </c>
      <c r="B99" s="6" t="s">
        <v>271</v>
      </c>
      <c r="C99" s="6" t="s">
        <v>272</v>
      </c>
      <c r="D99" s="6" t="s">
        <v>58</v>
      </c>
      <c r="E99" s="6"/>
      <c r="F99" s="6"/>
      <c r="G99" s="6"/>
      <c r="H99" s="6"/>
      <c r="I99" s="6"/>
      <c r="J99" s="6"/>
      <c r="L99" s="6">
        <v>7</v>
      </c>
      <c r="N99" s="6">
        <f>Inventory!$M$125</f>
        <v>7</v>
      </c>
    </row>
    <row r="100" spans="1:14" ht="20.100000000000001" customHeight="1" x14ac:dyDescent="0.4">
      <c r="A100" s="6" t="s">
        <v>28</v>
      </c>
      <c r="B100" s="6" t="s">
        <v>275</v>
      </c>
      <c r="C100" s="6" t="s">
        <v>276</v>
      </c>
      <c r="D100" s="6" t="s">
        <v>58</v>
      </c>
      <c r="E100" s="6"/>
      <c r="F100" s="6"/>
      <c r="G100" s="6"/>
      <c r="H100" s="6"/>
      <c r="I100" s="6"/>
      <c r="J100" s="6"/>
      <c r="L100" s="6">
        <v>10</v>
      </c>
      <c r="N100" s="6">
        <f>Inventory!$M$127</f>
        <v>10</v>
      </c>
    </row>
    <row r="101" spans="1:14" ht="20.100000000000001" customHeight="1" x14ac:dyDescent="0.4">
      <c r="A101" s="6" t="s">
        <v>28</v>
      </c>
      <c r="B101" s="6" t="s">
        <v>277</v>
      </c>
      <c r="C101" s="6" t="s">
        <v>278</v>
      </c>
      <c r="D101" s="6" t="s">
        <v>58</v>
      </c>
      <c r="E101" s="6"/>
      <c r="F101" s="6"/>
      <c r="G101" s="6"/>
      <c r="H101" s="6"/>
      <c r="I101" s="6"/>
      <c r="J101" s="6"/>
      <c r="L101" s="6">
        <v>8</v>
      </c>
      <c r="N101" s="6">
        <f>Inventory!$M$128</f>
        <v>8</v>
      </c>
    </row>
    <row r="102" spans="1:14" ht="20.100000000000001" customHeight="1" x14ac:dyDescent="0.4">
      <c r="A102" s="6" t="s">
        <v>28</v>
      </c>
      <c r="B102" s="6" t="s">
        <v>295</v>
      </c>
      <c r="C102" s="6" t="s">
        <v>296</v>
      </c>
      <c r="D102" s="6" t="s">
        <v>58</v>
      </c>
      <c r="E102" s="6"/>
      <c r="F102" s="6"/>
      <c r="G102" s="6"/>
      <c r="H102" s="6"/>
      <c r="I102" s="6"/>
      <c r="J102" s="6"/>
      <c r="L102" s="6">
        <v>41</v>
      </c>
      <c r="N102" s="6">
        <f>Inventory!$M$137</f>
        <v>41</v>
      </c>
    </row>
    <row r="103" spans="1:14" ht="20.100000000000001" customHeight="1" x14ac:dyDescent="0.4">
      <c r="A103" s="6" t="s">
        <v>28</v>
      </c>
      <c r="B103" s="6" t="s">
        <v>297</v>
      </c>
      <c r="C103" s="6" t="s">
        <v>298</v>
      </c>
      <c r="D103" s="6" t="s">
        <v>58</v>
      </c>
      <c r="E103" s="6"/>
      <c r="F103" s="6"/>
      <c r="G103" s="6"/>
      <c r="H103" s="6"/>
      <c r="I103" s="6"/>
      <c r="J103" s="6"/>
      <c r="L103" s="6">
        <v>24</v>
      </c>
      <c r="N103" s="6">
        <f>Inventory!$M$138</f>
        <v>24</v>
      </c>
    </row>
    <row r="104" spans="1:14" ht="20.100000000000001" customHeight="1" x14ac:dyDescent="0.4">
      <c r="A104" s="6" t="s">
        <v>28</v>
      </c>
      <c r="B104" s="6" t="s">
        <v>299</v>
      </c>
      <c r="C104" s="6" t="s">
        <v>300</v>
      </c>
      <c r="D104" s="6" t="s">
        <v>58</v>
      </c>
      <c r="E104" s="6"/>
      <c r="F104" s="6"/>
      <c r="G104" s="6"/>
      <c r="H104" s="6"/>
      <c r="I104" s="6"/>
      <c r="J104" s="6"/>
      <c r="L104" s="6">
        <v>31</v>
      </c>
      <c r="N104" s="6">
        <f>Inventory!$M$139</f>
        <v>31</v>
      </c>
    </row>
    <row r="105" spans="1:14" ht="20.100000000000001" customHeight="1" x14ac:dyDescent="0.4">
      <c r="A105" s="6" t="s">
        <v>28</v>
      </c>
      <c r="B105" s="6" t="s">
        <v>301</v>
      </c>
      <c r="C105" s="6" t="s">
        <v>302</v>
      </c>
      <c r="D105" s="6" t="s">
        <v>58</v>
      </c>
      <c r="E105" s="6"/>
      <c r="F105" s="6"/>
      <c r="G105" s="6"/>
      <c r="H105" s="6"/>
      <c r="I105" s="6"/>
      <c r="J105" s="6"/>
      <c r="L105" s="6">
        <v>8</v>
      </c>
      <c r="N105" s="6">
        <f>Inventory!$M$140</f>
        <v>8</v>
      </c>
    </row>
    <row r="106" spans="1:14" ht="20.100000000000001" customHeight="1" x14ac:dyDescent="0.4">
      <c r="A106" s="6" t="s">
        <v>28</v>
      </c>
      <c r="B106" s="6" t="s">
        <v>338</v>
      </c>
      <c r="C106" s="6" t="s">
        <v>339</v>
      </c>
      <c r="D106" s="6" t="s">
        <v>58</v>
      </c>
      <c r="E106" s="6" t="s">
        <v>289</v>
      </c>
      <c r="F106" s="6"/>
      <c r="G106" s="6"/>
      <c r="H106" s="6"/>
      <c r="I106" s="6"/>
      <c r="J106" s="6"/>
      <c r="L106" s="6">
        <v>127</v>
      </c>
      <c r="N106" s="6">
        <f>Inventory!$M$159</f>
        <v>127</v>
      </c>
    </row>
    <row r="107" spans="1:14" ht="20.100000000000001" customHeight="1" x14ac:dyDescent="0.4">
      <c r="A107" s="6" t="s">
        <v>370</v>
      </c>
      <c r="B107" s="6" t="s">
        <v>383</v>
      </c>
      <c r="C107" s="6" t="s">
        <v>384</v>
      </c>
      <c r="D107" s="6" t="s">
        <v>58</v>
      </c>
      <c r="E107" s="6"/>
      <c r="F107" s="6"/>
      <c r="G107" s="6"/>
      <c r="H107" s="6"/>
      <c r="I107" s="6"/>
      <c r="J107" s="6"/>
      <c r="L107" s="6">
        <v>22</v>
      </c>
      <c r="N107" s="6">
        <f>Inventory!$M$184</f>
        <v>22</v>
      </c>
    </row>
    <row r="108" spans="1:14" ht="20.100000000000001" customHeight="1" x14ac:dyDescent="0.4">
      <c r="A108" s="6" t="s">
        <v>370</v>
      </c>
      <c r="B108" s="15" t="s">
        <v>385</v>
      </c>
      <c r="C108" s="6" t="s">
        <v>386</v>
      </c>
      <c r="D108" s="6" t="s">
        <v>58</v>
      </c>
      <c r="E108" s="6"/>
      <c r="F108" s="6"/>
      <c r="G108" s="6"/>
      <c r="H108" s="6"/>
      <c r="I108" s="6"/>
      <c r="J108" s="6"/>
      <c r="L108" s="6">
        <v>14</v>
      </c>
      <c r="N108" s="6">
        <f>Inventory!$M$185</f>
        <v>14</v>
      </c>
    </row>
    <row r="109" spans="1:14" ht="20.100000000000001" customHeight="1" x14ac:dyDescent="0.4">
      <c r="A109" s="12" t="s">
        <v>416</v>
      </c>
      <c r="B109" s="6" t="s">
        <v>418</v>
      </c>
      <c r="C109" s="6" t="s">
        <v>419</v>
      </c>
      <c r="D109" s="6" t="s">
        <v>58</v>
      </c>
      <c r="E109" s="1"/>
      <c r="F109" s="1"/>
      <c r="G109" s="1"/>
      <c r="H109" s="1"/>
      <c r="I109" s="1"/>
      <c r="J109" s="1"/>
      <c r="K109" s="2"/>
      <c r="L109" s="6">
        <v>115</v>
      </c>
      <c r="M109" s="2"/>
      <c r="N109" s="6">
        <f>Inventory!$M$201</f>
        <v>115</v>
      </c>
    </row>
    <row r="110" spans="1:14" ht="20.100000000000001" customHeight="1" x14ac:dyDescent="0.4">
      <c r="A110" s="12" t="s">
        <v>425</v>
      </c>
      <c r="B110" s="6">
        <v>393181</v>
      </c>
      <c r="C110" s="6" t="s">
        <v>426</v>
      </c>
      <c r="D110" s="6" t="s">
        <v>58</v>
      </c>
      <c r="E110" s="6"/>
      <c r="F110" s="7"/>
      <c r="G110" s="7"/>
      <c r="H110" s="7"/>
      <c r="I110" s="7"/>
      <c r="J110" s="7"/>
      <c r="K110"/>
      <c r="L110" s="6">
        <v>42</v>
      </c>
      <c r="M110"/>
      <c r="N110" s="6">
        <f>Inventory!$M$206</f>
        <v>42</v>
      </c>
    </row>
    <row r="111" spans="1:14" ht="20.100000000000001" customHeight="1" x14ac:dyDescent="0.4">
      <c r="A111" s="12" t="s">
        <v>425</v>
      </c>
      <c r="B111" s="6">
        <v>397661</v>
      </c>
      <c r="C111" s="6" t="s">
        <v>427</v>
      </c>
      <c r="D111" s="6" t="s">
        <v>58</v>
      </c>
      <c r="E111" s="7"/>
      <c r="F111" s="7"/>
      <c r="G111" s="7"/>
      <c r="H111" s="7"/>
      <c r="I111" s="7"/>
      <c r="J111" s="7"/>
      <c r="K111"/>
      <c r="L111" s="6">
        <v>60</v>
      </c>
      <c r="M111"/>
      <c r="N111" s="6">
        <f>Inventory!$M$207</f>
        <v>60</v>
      </c>
    </row>
    <row r="112" spans="1:14" ht="20.100000000000001" customHeight="1" x14ac:dyDescent="0.4">
      <c r="A112" s="65" t="s">
        <v>425</v>
      </c>
      <c r="B112" s="64">
        <v>793075</v>
      </c>
      <c r="C112" s="6" t="s">
        <v>428</v>
      </c>
      <c r="D112" s="6" t="s">
        <v>58</v>
      </c>
      <c r="E112" s="6" t="s">
        <v>413</v>
      </c>
      <c r="G112" s="6"/>
      <c r="H112" s="6"/>
      <c r="I112" s="6"/>
      <c r="J112" s="6"/>
      <c r="L112" s="6">
        <v>22</v>
      </c>
      <c r="N112" s="6">
        <f>Inventory!$M$208</f>
        <v>21</v>
      </c>
    </row>
    <row r="113" spans="1:14" ht="20.100000000000001" customHeight="1" x14ac:dyDescent="0.4">
      <c r="A113" s="12" t="s">
        <v>442</v>
      </c>
      <c r="B113" s="6" t="s">
        <v>445</v>
      </c>
      <c r="C113" s="6" t="s">
        <v>446</v>
      </c>
      <c r="D113" s="6" t="s">
        <v>58</v>
      </c>
      <c r="E113" s="6" t="s">
        <v>34</v>
      </c>
      <c r="F113" s="7"/>
      <c r="G113" s="7"/>
      <c r="H113" s="7"/>
      <c r="I113" s="7"/>
      <c r="J113" s="7"/>
      <c r="K113"/>
      <c r="L113" s="6">
        <v>85</v>
      </c>
      <c r="M113"/>
      <c r="N113" s="50">
        <f>Inventory!$M$217</f>
        <v>91</v>
      </c>
    </row>
    <row r="114" spans="1:14" ht="20.100000000000001" customHeight="1" x14ac:dyDescent="0.4">
      <c r="A114" s="12" t="s">
        <v>442</v>
      </c>
      <c r="B114" s="6" t="s">
        <v>457</v>
      </c>
      <c r="C114" s="6" t="s">
        <v>458</v>
      </c>
      <c r="D114" s="6" t="s">
        <v>58</v>
      </c>
      <c r="E114" s="6" t="s">
        <v>42</v>
      </c>
      <c r="F114" s="7"/>
      <c r="G114" s="7"/>
      <c r="H114" s="7"/>
      <c r="I114" s="7"/>
      <c r="J114" s="7"/>
      <c r="K114"/>
      <c r="L114" s="6">
        <v>136</v>
      </c>
      <c r="M114"/>
      <c r="N114" s="6">
        <f>Inventory!$M$224</f>
        <v>136</v>
      </c>
    </row>
    <row r="115" spans="1:14" ht="19.5" customHeight="1" x14ac:dyDescent="0.4">
      <c r="A115" s="6" t="s">
        <v>442</v>
      </c>
      <c r="B115" s="6" t="s">
        <v>459</v>
      </c>
      <c r="C115" s="6" t="s">
        <v>460</v>
      </c>
      <c r="D115" s="6" t="s">
        <v>58</v>
      </c>
      <c r="E115" s="7"/>
      <c r="F115" s="7"/>
      <c r="G115" s="7"/>
      <c r="H115" s="7"/>
      <c r="I115" s="7"/>
      <c r="J115" s="7"/>
      <c r="K115"/>
      <c r="L115" s="6">
        <v>24</v>
      </c>
      <c r="M115"/>
      <c r="N115" s="6">
        <f>Inventory!$M$225</f>
        <v>24</v>
      </c>
    </row>
    <row r="116" spans="1:14" ht="20.100000000000001" customHeight="1" x14ac:dyDescent="0.4">
      <c r="A116" s="12" t="s">
        <v>463</v>
      </c>
      <c r="B116" s="6" t="s">
        <v>470</v>
      </c>
      <c r="C116" s="6" t="s">
        <v>471</v>
      </c>
      <c r="D116" s="6" t="s">
        <v>58</v>
      </c>
      <c r="E116" s="7"/>
      <c r="F116" s="7"/>
      <c r="G116" s="7"/>
      <c r="H116" s="7"/>
      <c r="I116" s="7"/>
      <c r="J116" s="7"/>
      <c r="K116"/>
      <c r="L116" s="6">
        <v>12</v>
      </c>
      <c r="M116"/>
      <c r="N116" s="6">
        <f>Inventory!$M$230</f>
        <v>12</v>
      </c>
    </row>
    <row r="117" spans="1:14" ht="20.100000000000001" customHeight="1" x14ac:dyDescent="0.4">
      <c r="A117" s="12" t="s">
        <v>463</v>
      </c>
      <c r="B117" s="6" t="s">
        <v>480</v>
      </c>
      <c r="C117" s="6" t="s">
        <v>481</v>
      </c>
      <c r="D117" s="6" t="s">
        <v>58</v>
      </c>
      <c r="E117" s="1"/>
      <c r="F117" s="1"/>
      <c r="G117" s="1"/>
      <c r="H117" s="1"/>
      <c r="I117" s="1"/>
      <c r="J117" s="1"/>
      <c r="K117" s="2"/>
      <c r="L117" s="6">
        <v>20</v>
      </c>
      <c r="M117" s="2"/>
      <c r="N117" s="6">
        <f>Inventory!$M$235</f>
        <v>20</v>
      </c>
    </row>
    <row r="118" spans="1:14" ht="20.100000000000001" customHeight="1" x14ac:dyDescent="0.4">
      <c r="A118" s="6" t="s">
        <v>498</v>
      </c>
      <c r="B118" s="6" t="s">
        <v>499</v>
      </c>
      <c r="C118" s="6" t="s">
        <v>500</v>
      </c>
      <c r="D118" s="6" t="s">
        <v>58</v>
      </c>
      <c r="E118" s="6"/>
      <c r="F118" s="6"/>
      <c r="G118" s="6"/>
      <c r="H118" s="6"/>
      <c r="I118" s="6"/>
      <c r="J118" s="6"/>
      <c r="L118" s="6">
        <v>17</v>
      </c>
      <c r="N118" s="6">
        <f>Inventory!$M$243</f>
        <v>17</v>
      </c>
    </row>
    <row r="119" spans="1:14" ht="20.100000000000001" customHeight="1" x14ac:dyDescent="0.4">
      <c r="A119" s="13"/>
    </row>
    <row r="120" spans="1:14" ht="20.100000000000001" customHeight="1" x14ac:dyDescent="0.4">
      <c r="A120" s="13"/>
    </row>
    <row r="121" spans="1:14" ht="20.100000000000001" customHeight="1" x14ac:dyDescent="0.4"/>
    <row r="122" spans="1:14" ht="20.100000000000001" customHeight="1" x14ac:dyDescent="0.4"/>
    <row r="123" spans="1:14" ht="20.100000000000001" customHeight="1" x14ac:dyDescent="0.4">
      <c r="A123" s="6" t="s">
        <v>28</v>
      </c>
      <c r="B123" s="6" t="s">
        <v>47</v>
      </c>
      <c r="C123" s="6" t="s">
        <v>518</v>
      </c>
      <c r="D123" s="6" t="s">
        <v>49</v>
      </c>
      <c r="E123" s="6"/>
      <c r="F123" s="6"/>
      <c r="G123" s="6"/>
      <c r="H123" s="6"/>
      <c r="I123" s="6"/>
      <c r="J123" s="6"/>
      <c r="L123" s="6">
        <v>239</v>
      </c>
      <c r="N123" s="50">
        <f>Inventory!$M$9</f>
        <v>222</v>
      </c>
    </row>
    <row r="124" spans="1:14" ht="20.100000000000001" customHeight="1" x14ac:dyDescent="0.4">
      <c r="A124" s="6" t="s">
        <v>28</v>
      </c>
      <c r="B124" s="6" t="s">
        <v>193</v>
      </c>
      <c r="C124" s="6" t="s">
        <v>194</v>
      </c>
      <c r="D124" s="6" t="s">
        <v>49</v>
      </c>
      <c r="E124" s="6" t="s">
        <v>289</v>
      </c>
      <c r="F124" s="6" t="s">
        <v>73</v>
      </c>
      <c r="G124" s="6" t="s">
        <v>64</v>
      </c>
      <c r="H124" s="6"/>
      <c r="I124" s="6"/>
      <c r="J124" s="6"/>
      <c r="L124" s="6">
        <v>122</v>
      </c>
      <c r="N124" s="50">
        <f>Inventory!$M$85</f>
        <v>98</v>
      </c>
    </row>
    <row r="125" spans="1:14" ht="20.100000000000001" customHeight="1" x14ac:dyDescent="0.4">
      <c r="A125" s="6" t="s">
        <v>28</v>
      </c>
      <c r="B125" s="6" t="s">
        <v>208</v>
      </c>
      <c r="C125" s="6" t="s">
        <v>209</v>
      </c>
      <c r="D125" s="6" t="s">
        <v>49</v>
      </c>
      <c r="E125" s="6" t="s">
        <v>68</v>
      </c>
      <c r="F125" s="6" t="s">
        <v>73</v>
      </c>
      <c r="G125" s="6"/>
      <c r="H125" s="6"/>
      <c r="I125" s="6"/>
      <c r="J125" s="6"/>
      <c r="L125" s="6">
        <v>73</v>
      </c>
      <c r="N125" s="50">
        <f>Inventory!$M$93</f>
        <v>61</v>
      </c>
    </row>
    <row r="126" spans="1:14" ht="20.100000000000001" customHeight="1" x14ac:dyDescent="0.4">
      <c r="A126" s="6" t="s">
        <v>28</v>
      </c>
      <c r="B126" s="6" t="s">
        <v>224</v>
      </c>
      <c r="C126" s="6" t="s">
        <v>225</v>
      </c>
      <c r="D126" s="6" t="s">
        <v>49</v>
      </c>
      <c r="E126" s="6" t="s">
        <v>289</v>
      </c>
      <c r="F126" s="6" t="s">
        <v>73</v>
      </c>
      <c r="G126" s="6" t="s">
        <v>64</v>
      </c>
      <c r="H126" s="6"/>
      <c r="I126" s="6"/>
      <c r="J126" s="6"/>
      <c r="L126" s="6">
        <v>177</v>
      </c>
      <c r="N126" s="50">
        <f>Inventory!$M$101</f>
        <v>160</v>
      </c>
    </row>
    <row r="127" spans="1:14" ht="20.100000000000001" customHeight="1" x14ac:dyDescent="0.4">
      <c r="A127" s="6" t="s">
        <v>28</v>
      </c>
      <c r="B127" s="6" t="s">
        <v>359</v>
      </c>
      <c r="C127" s="6" t="s">
        <v>360</v>
      </c>
      <c r="D127" s="6" t="s">
        <v>49</v>
      </c>
      <c r="E127" s="6"/>
      <c r="F127" s="6"/>
      <c r="G127" s="6"/>
      <c r="H127" s="6"/>
      <c r="I127" s="6"/>
      <c r="J127" s="8"/>
      <c r="L127" s="6">
        <v>289</v>
      </c>
      <c r="N127" s="50">
        <f>Inventory!$M$170</f>
        <v>269</v>
      </c>
    </row>
    <row r="128" spans="1:14" ht="20.100000000000001" customHeight="1" x14ac:dyDescent="0.4">
      <c r="J128" s="13"/>
    </row>
    <row r="129" spans="1:14" ht="20.100000000000001" customHeight="1" x14ac:dyDescent="0.4">
      <c r="J129" s="13"/>
    </row>
    <row r="130" spans="1:14" ht="20.100000000000001" customHeight="1" x14ac:dyDescent="0.4">
      <c r="A130" s="6" t="s">
        <v>28</v>
      </c>
      <c r="B130" s="6" t="s">
        <v>44</v>
      </c>
      <c r="C130" s="6" t="s">
        <v>45</v>
      </c>
      <c r="D130" s="6" t="s">
        <v>46</v>
      </c>
      <c r="E130" s="6" t="s">
        <v>43</v>
      </c>
      <c r="F130" s="6"/>
      <c r="G130" s="6"/>
      <c r="H130" s="6"/>
      <c r="I130" s="6"/>
      <c r="J130" s="6"/>
      <c r="L130" s="6">
        <v>59</v>
      </c>
      <c r="N130" s="50">
        <f>Inventory!$M$8</f>
        <v>96</v>
      </c>
    </row>
    <row r="131" spans="1:14" ht="20.100000000000001" customHeight="1" x14ac:dyDescent="0.4">
      <c r="A131" s="6" t="s">
        <v>28</v>
      </c>
      <c r="B131" s="6" t="s">
        <v>50</v>
      </c>
      <c r="C131" s="6" t="s">
        <v>51</v>
      </c>
      <c r="D131" s="6" t="s">
        <v>46</v>
      </c>
      <c r="E131" s="6" t="s">
        <v>42</v>
      </c>
      <c r="F131" s="6" t="s">
        <v>43</v>
      </c>
      <c r="G131" s="6"/>
      <c r="H131" s="6"/>
      <c r="I131" s="6"/>
      <c r="J131" s="6"/>
      <c r="L131" s="6">
        <v>174</v>
      </c>
      <c r="N131" s="50">
        <f>Inventory!$M$10</f>
        <v>162</v>
      </c>
    </row>
    <row r="132" spans="1:14" ht="20.100000000000001" customHeight="1" x14ac:dyDescent="0.4">
      <c r="A132" s="6" t="s">
        <v>28</v>
      </c>
      <c r="B132" s="6" t="s">
        <v>111</v>
      </c>
      <c r="C132" s="6" t="s">
        <v>112</v>
      </c>
      <c r="D132" s="6" t="s">
        <v>46</v>
      </c>
      <c r="E132" s="6" t="s">
        <v>43</v>
      </c>
      <c r="F132" s="6"/>
      <c r="G132" s="6"/>
      <c r="H132" s="6"/>
      <c r="I132" s="6"/>
      <c r="J132" s="6"/>
      <c r="L132" s="6">
        <v>67</v>
      </c>
      <c r="N132" s="50">
        <f>Inventory!$M$42</f>
        <v>187</v>
      </c>
    </row>
    <row r="133" spans="1:14" ht="20.100000000000001" customHeight="1" x14ac:dyDescent="0.4">
      <c r="A133" s="6" t="s">
        <v>28</v>
      </c>
      <c r="B133" s="6" t="s">
        <v>138</v>
      </c>
      <c r="C133" s="6" t="s">
        <v>139</v>
      </c>
      <c r="D133" s="6" t="s">
        <v>46</v>
      </c>
      <c r="E133" s="6" t="s">
        <v>38</v>
      </c>
      <c r="F133" s="6"/>
      <c r="G133" s="6"/>
      <c r="H133" s="6"/>
      <c r="I133" s="6"/>
      <c r="J133" s="6"/>
      <c r="L133" s="6">
        <v>73</v>
      </c>
      <c r="N133" s="6">
        <f>Inventory!$M$54</f>
        <v>73</v>
      </c>
    </row>
    <row r="134" spans="1:14" ht="20.100000000000001" customHeight="1" x14ac:dyDescent="0.4">
      <c r="A134" s="6" t="s">
        <v>28</v>
      </c>
      <c r="B134" s="6" t="s">
        <v>167</v>
      </c>
      <c r="C134" s="6" t="s">
        <v>168</v>
      </c>
      <c r="D134" s="6" t="s">
        <v>46</v>
      </c>
      <c r="E134" s="6" t="s">
        <v>34</v>
      </c>
      <c r="F134" s="6"/>
      <c r="G134" s="6"/>
      <c r="H134" s="6"/>
      <c r="I134" s="6"/>
      <c r="J134" s="6"/>
      <c r="L134" s="6">
        <v>146</v>
      </c>
      <c r="N134" s="6">
        <f>Inventory!$M$72</f>
        <v>146</v>
      </c>
    </row>
    <row r="135" spans="1:14" ht="20.100000000000001" customHeight="1" x14ac:dyDescent="0.4">
      <c r="A135" s="6" t="s">
        <v>28</v>
      </c>
      <c r="B135" s="6" t="s">
        <v>196</v>
      </c>
      <c r="C135" s="6" t="s">
        <v>197</v>
      </c>
      <c r="D135" s="6" t="s">
        <v>46</v>
      </c>
      <c r="E135" s="6"/>
      <c r="F135" s="6"/>
      <c r="G135" s="6"/>
      <c r="H135" s="6"/>
      <c r="I135" s="6"/>
      <c r="J135" s="6"/>
      <c r="L135" s="6">
        <v>385</v>
      </c>
      <c r="N135" s="50">
        <f>Inventory!$M$86</f>
        <v>369</v>
      </c>
    </row>
    <row r="136" spans="1:14" ht="20.100000000000001" customHeight="1" x14ac:dyDescent="0.4">
      <c r="A136" s="6" t="s">
        <v>28</v>
      </c>
      <c r="B136" s="6" t="s">
        <v>200</v>
      </c>
      <c r="C136" s="6" t="s">
        <v>201</v>
      </c>
      <c r="D136" s="6" t="s">
        <v>46</v>
      </c>
      <c r="E136" s="6" t="s">
        <v>38</v>
      </c>
      <c r="F136" s="6"/>
      <c r="G136" s="6"/>
      <c r="H136" s="6"/>
      <c r="I136" s="6"/>
      <c r="J136" s="6"/>
      <c r="L136" s="6">
        <v>84</v>
      </c>
      <c r="N136" s="6">
        <f>Inventory!$M$89</f>
        <v>84</v>
      </c>
    </row>
    <row r="137" spans="1:14" ht="20.100000000000001" customHeight="1" x14ac:dyDescent="0.4">
      <c r="A137" s="6" t="s">
        <v>28</v>
      </c>
      <c r="B137" s="6" t="s">
        <v>226</v>
      </c>
      <c r="C137" s="6" t="s">
        <v>227</v>
      </c>
      <c r="D137" s="6" t="s">
        <v>46</v>
      </c>
      <c r="E137" s="6"/>
      <c r="F137" s="6"/>
      <c r="G137" s="6"/>
      <c r="H137" s="6"/>
      <c r="I137" s="6"/>
      <c r="J137" s="6"/>
      <c r="L137" s="6">
        <v>91</v>
      </c>
      <c r="N137" s="6">
        <f>Inventory!$M$102</f>
        <v>91</v>
      </c>
    </row>
    <row r="138" spans="1:14" ht="20.100000000000001" customHeight="1" x14ac:dyDescent="0.4">
      <c r="A138" s="6" t="s">
        <v>28</v>
      </c>
      <c r="B138" s="6" t="s">
        <v>254</v>
      </c>
      <c r="C138" s="6" t="s">
        <v>255</v>
      </c>
      <c r="D138" s="6" t="s">
        <v>46</v>
      </c>
      <c r="E138" s="6" t="s">
        <v>80</v>
      </c>
      <c r="F138" s="6"/>
      <c r="G138" s="6"/>
      <c r="H138" s="6"/>
      <c r="I138" s="6"/>
      <c r="J138" s="6"/>
      <c r="L138" s="6">
        <v>74</v>
      </c>
      <c r="N138" s="6">
        <f>Inventory!$M$116</f>
        <v>74</v>
      </c>
    </row>
    <row r="139" spans="1:14" ht="20.100000000000001" customHeight="1" x14ac:dyDescent="0.4">
      <c r="A139" s="6" t="s">
        <v>28</v>
      </c>
      <c r="B139" s="6" t="s">
        <v>621</v>
      </c>
      <c r="C139" s="6" t="s">
        <v>270</v>
      </c>
      <c r="D139" s="6" t="s">
        <v>46</v>
      </c>
      <c r="E139" s="6"/>
      <c r="F139" s="6"/>
      <c r="G139" s="6"/>
      <c r="H139" s="6"/>
      <c r="I139" s="6"/>
      <c r="J139" s="6"/>
      <c r="L139" s="6">
        <v>25</v>
      </c>
      <c r="N139" s="50">
        <f>Inventory!$M$124</f>
        <v>97</v>
      </c>
    </row>
    <row r="140" spans="1:14" ht="20.100000000000001" customHeight="1" x14ac:dyDescent="0.4">
      <c r="A140" s="6" t="s">
        <v>28</v>
      </c>
      <c r="B140" s="6" t="s">
        <v>318</v>
      </c>
      <c r="C140" s="6" t="s">
        <v>319</v>
      </c>
      <c r="D140" s="6" t="s">
        <v>46</v>
      </c>
      <c r="E140" s="6"/>
      <c r="F140" s="6"/>
      <c r="G140" s="6"/>
      <c r="H140" s="6"/>
      <c r="I140" s="6"/>
      <c r="J140" s="6"/>
      <c r="L140" s="6">
        <v>89</v>
      </c>
      <c r="N140" s="6">
        <f>Inventory!$M$149</f>
        <v>89</v>
      </c>
    </row>
    <row r="141" spans="1:14" ht="20.100000000000001" customHeight="1" x14ac:dyDescent="0.4">
      <c r="A141" s="6" t="s">
        <v>28</v>
      </c>
      <c r="B141" s="6" t="s">
        <v>340</v>
      </c>
      <c r="C141" s="6" t="s">
        <v>341</v>
      </c>
      <c r="D141" s="6" t="s">
        <v>46</v>
      </c>
      <c r="E141" s="6"/>
      <c r="F141" s="6"/>
      <c r="G141" s="6"/>
      <c r="H141" s="6"/>
      <c r="I141" s="6"/>
      <c r="J141" s="6"/>
      <c r="L141" s="6">
        <v>105</v>
      </c>
      <c r="N141" s="6">
        <f>Inventory!$M$160</f>
        <v>105</v>
      </c>
    </row>
    <row r="142" spans="1:14" ht="20.100000000000001" customHeight="1" x14ac:dyDescent="0.4">
      <c r="A142" s="6" t="s">
        <v>587</v>
      </c>
      <c r="B142" s="6" t="s">
        <v>588</v>
      </c>
      <c r="C142" s="6" t="s">
        <v>591</v>
      </c>
      <c r="D142" s="6" t="s">
        <v>46</v>
      </c>
      <c r="E142" s="6"/>
      <c r="F142" s="6"/>
      <c r="G142" s="6"/>
      <c r="H142" s="6"/>
      <c r="I142" s="6"/>
      <c r="J142" s="6"/>
      <c r="L142" s="6">
        <v>1</v>
      </c>
      <c r="N142" s="6">
        <f>Inventory!$M$176</f>
        <v>1</v>
      </c>
    </row>
    <row r="143" spans="1:14" ht="20.100000000000001" customHeight="1" x14ac:dyDescent="0.4"/>
    <row r="144" spans="1:14" ht="20.100000000000001" customHeight="1" x14ac:dyDescent="0.4"/>
    <row r="145" spans="1:14" ht="20.100000000000001" customHeight="1" x14ac:dyDescent="0.4"/>
    <row r="146" spans="1:14" ht="20.100000000000001" customHeight="1" x14ac:dyDescent="0.4"/>
    <row r="147" spans="1:14" ht="20.100000000000001" customHeight="1" x14ac:dyDescent="0.4"/>
    <row r="148" spans="1:14" ht="20.100000000000001" customHeight="1" x14ac:dyDescent="0.4"/>
    <row r="149" spans="1:14" ht="20.100000000000001" customHeight="1" x14ac:dyDescent="0.4"/>
    <row r="150" spans="1:14" ht="20.100000000000001" customHeight="1" x14ac:dyDescent="0.4"/>
    <row r="151" spans="1:14" ht="20.100000000000001" customHeight="1" x14ac:dyDescent="0.4"/>
    <row r="152" spans="1:14" ht="20.100000000000001" customHeight="1" x14ac:dyDescent="0.4"/>
    <row r="153" spans="1:14" ht="20.100000000000001" customHeight="1" x14ac:dyDescent="0.4"/>
    <row r="154" spans="1:14" ht="20.100000000000001" customHeight="1" x14ac:dyDescent="0.4"/>
    <row r="155" spans="1:14" ht="30" x14ac:dyDescent="0.4">
      <c r="A155" s="6" t="s">
        <v>28</v>
      </c>
      <c r="B155" s="12" t="s">
        <v>60</v>
      </c>
      <c r="C155" s="6" t="s">
        <v>61</v>
      </c>
      <c r="D155" s="6" t="s">
        <v>267</v>
      </c>
      <c r="E155" s="6" t="s">
        <v>62</v>
      </c>
      <c r="F155" s="6" t="s">
        <v>64</v>
      </c>
      <c r="G155" s="6"/>
      <c r="H155" s="6"/>
      <c r="I155" s="6"/>
      <c r="J155" s="6"/>
      <c r="L155" s="6">
        <v>19</v>
      </c>
      <c r="N155" s="50">
        <f>Inventory!$M$13</f>
        <v>37</v>
      </c>
    </row>
    <row r="156" spans="1:14" ht="20.100000000000001" customHeight="1" x14ac:dyDescent="0.4">
      <c r="A156" s="6" t="s">
        <v>28</v>
      </c>
      <c r="B156" s="6" t="s">
        <v>265</v>
      </c>
      <c r="C156" s="6" t="s">
        <v>266</v>
      </c>
      <c r="D156" s="6" t="s">
        <v>267</v>
      </c>
      <c r="E156" s="6"/>
      <c r="F156" s="6"/>
      <c r="G156" s="6"/>
      <c r="H156" s="6"/>
      <c r="I156" s="6"/>
      <c r="J156" s="6"/>
      <c r="L156" s="6">
        <v>181</v>
      </c>
      <c r="N156" s="6">
        <f>Inventory!$M$121</f>
        <v>181</v>
      </c>
    </row>
    <row r="157" spans="1:14" ht="20.100000000000001" customHeight="1" x14ac:dyDescent="0.4">
      <c r="A157" s="6" t="s">
        <v>28</v>
      </c>
      <c r="B157" s="6" t="s">
        <v>273</v>
      </c>
      <c r="C157" s="6" t="s">
        <v>274</v>
      </c>
      <c r="D157" s="6" t="s">
        <v>267</v>
      </c>
      <c r="E157" s="6"/>
      <c r="F157" s="6"/>
      <c r="G157" s="6"/>
      <c r="H157" s="6"/>
      <c r="I157" s="6"/>
      <c r="J157" s="6"/>
      <c r="L157" s="6">
        <v>170</v>
      </c>
      <c r="N157" s="50">
        <f>Inventory!$M$126</f>
        <v>149</v>
      </c>
    </row>
    <row r="158" spans="1:14" ht="20.100000000000001" customHeight="1" x14ac:dyDescent="0.4">
      <c r="A158" s="6" t="s">
        <v>28</v>
      </c>
      <c r="B158" s="6" t="s">
        <v>293</v>
      </c>
      <c r="C158" s="6" t="s">
        <v>294</v>
      </c>
      <c r="D158" s="6" t="s">
        <v>267</v>
      </c>
      <c r="E158" s="6"/>
      <c r="F158" s="6"/>
      <c r="G158" s="6"/>
      <c r="H158" s="6"/>
      <c r="I158" s="6"/>
      <c r="J158" s="6"/>
      <c r="L158" s="6">
        <v>50</v>
      </c>
      <c r="N158" s="50">
        <f>Inventory!$M$136</f>
        <v>242</v>
      </c>
    </row>
    <row r="159" spans="1:14" ht="20.100000000000001" customHeight="1" x14ac:dyDescent="0.4">
      <c r="A159" s="6" t="s">
        <v>28</v>
      </c>
      <c r="B159" s="6" t="s">
        <v>303</v>
      </c>
      <c r="C159" s="6" t="s">
        <v>304</v>
      </c>
      <c r="D159" s="6" t="s">
        <v>267</v>
      </c>
      <c r="E159" s="6"/>
      <c r="F159" s="6"/>
      <c r="G159" s="6"/>
      <c r="H159" s="6"/>
      <c r="I159" s="6"/>
      <c r="J159" s="6"/>
      <c r="L159" s="6">
        <v>109</v>
      </c>
      <c r="N159" s="50">
        <f>Inventory!$M$141</f>
        <v>97</v>
      </c>
    </row>
    <row r="160" spans="1:14" ht="20.100000000000001" customHeight="1" x14ac:dyDescent="0.4">
      <c r="A160" s="6" t="s">
        <v>28</v>
      </c>
      <c r="B160" s="6" t="s">
        <v>314</v>
      </c>
      <c r="C160" s="6" t="s">
        <v>315</v>
      </c>
      <c r="D160" s="6" t="s">
        <v>267</v>
      </c>
      <c r="E160" s="6" t="s">
        <v>289</v>
      </c>
      <c r="F160" s="6" t="s">
        <v>64</v>
      </c>
      <c r="G160" s="6" t="s">
        <v>522</v>
      </c>
      <c r="H160" s="6" t="s">
        <v>350</v>
      </c>
      <c r="I160" s="6"/>
      <c r="J160" s="6"/>
      <c r="L160" s="6">
        <v>1</v>
      </c>
      <c r="N160" s="50">
        <f>Inventory!$M$147</f>
        <v>265</v>
      </c>
    </row>
    <row r="161" spans="1:14" ht="20.100000000000001" customHeight="1" x14ac:dyDescent="0.4">
      <c r="A161" s="6" t="s">
        <v>28</v>
      </c>
      <c r="B161" s="6" t="s">
        <v>544</v>
      </c>
      <c r="C161" s="6" t="s">
        <v>545</v>
      </c>
      <c r="D161" s="6" t="s">
        <v>267</v>
      </c>
      <c r="E161" s="6" t="s">
        <v>64</v>
      </c>
      <c r="F161" s="6"/>
      <c r="G161" s="6"/>
      <c r="H161" s="6"/>
      <c r="I161" s="6"/>
      <c r="J161" s="6"/>
      <c r="L161" s="6">
        <v>84</v>
      </c>
      <c r="N161" s="6">
        <f>Inventory!$M$150</f>
        <v>84</v>
      </c>
    </row>
    <row r="162" spans="1:14" ht="20.100000000000001" customHeight="1" x14ac:dyDescent="0.4">
      <c r="A162" s="12" t="s">
        <v>28</v>
      </c>
      <c r="B162" s="6" t="s">
        <v>320</v>
      </c>
      <c r="C162" s="6" t="s">
        <v>519</v>
      </c>
      <c r="D162" s="6" t="s">
        <v>267</v>
      </c>
      <c r="E162" s="9" t="s">
        <v>105</v>
      </c>
      <c r="F162" s="6" t="s">
        <v>34</v>
      </c>
      <c r="G162" s="6" t="s">
        <v>64</v>
      </c>
      <c r="H162" s="6" t="s">
        <v>39</v>
      </c>
      <c r="I162" s="6"/>
      <c r="J162" s="6"/>
      <c r="K162" s="17"/>
      <c r="L162" s="6">
        <v>77</v>
      </c>
      <c r="M162" s="17"/>
      <c r="N162" s="50">
        <f>Inventory!$M$151</f>
        <v>209</v>
      </c>
    </row>
    <row r="163" spans="1:14" ht="20.100000000000001" customHeight="1" x14ac:dyDescent="0.4">
      <c r="A163" s="6" t="s">
        <v>28</v>
      </c>
      <c r="B163" s="6" t="s">
        <v>333</v>
      </c>
      <c r="C163" s="6" t="s">
        <v>334</v>
      </c>
      <c r="D163" s="6" t="s">
        <v>267</v>
      </c>
      <c r="E163" s="6" t="s">
        <v>80</v>
      </c>
      <c r="F163" s="6" t="s">
        <v>105</v>
      </c>
      <c r="G163" s="6" t="s">
        <v>85</v>
      </c>
      <c r="H163" s="6"/>
      <c r="I163" s="6"/>
      <c r="J163" s="6"/>
      <c r="L163" s="6">
        <v>175</v>
      </c>
      <c r="N163" s="50">
        <f>Inventory!$M$157</f>
        <v>163</v>
      </c>
    </row>
    <row r="164" spans="1:14" ht="20.100000000000001" customHeight="1" x14ac:dyDescent="0.4">
      <c r="A164" s="6" t="s">
        <v>28</v>
      </c>
      <c r="B164" s="6" t="s">
        <v>336</v>
      </c>
      <c r="C164" s="6" t="s">
        <v>337</v>
      </c>
      <c r="D164" s="6" t="s">
        <v>267</v>
      </c>
      <c r="E164" s="6"/>
      <c r="F164" s="6"/>
      <c r="G164" s="6"/>
      <c r="H164" s="6"/>
      <c r="I164" s="6"/>
      <c r="J164" s="6"/>
      <c r="L164" s="6">
        <v>68</v>
      </c>
      <c r="N164" s="6">
        <f>Inventory!$M$158</f>
        <v>68</v>
      </c>
    </row>
    <row r="165" spans="1:14" ht="20.100000000000001" customHeight="1" x14ac:dyDescent="0.4">
      <c r="A165" s="6" t="s">
        <v>28</v>
      </c>
      <c r="B165" s="6" t="s">
        <v>348</v>
      </c>
      <c r="C165" s="6" t="s">
        <v>349</v>
      </c>
      <c r="D165" s="6" t="s">
        <v>267</v>
      </c>
      <c r="E165" s="6" t="s">
        <v>38</v>
      </c>
      <c r="F165" s="6" t="s">
        <v>39</v>
      </c>
      <c r="G165" s="6" t="s">
        <v>350</v>
      </c>
      <c r="H165" s="6"/>
      <c r="I165" s="6"/>
      <c r="J165" s="6"/>
      <c r="L165" s="6">
        <v>54</v>
      </c>
      <c r="N165" s="50">
        <f>Inventory!$M$164</f>
        <v>194</v>
      </c>
    </row>
    <row r="166" spans="1:14" ht="20.100000000000001" customHeight="1" x14ac:dyDescent="0.4">
      <c r="A166" s="6" t="s">
        <v>28</v>
      </c>
      <c r="B166" s="6" t="s">
        <v>598</v>
      </c>
      <c r="C166" s="6" t="s">
        <v>599</v>
      </c>
      <c r="D166" s="6" t="s">
        <v>267</v>
      </c>
      <c r="E166" s="6"/>
      <c r="F166" s="6"/>
      <c r="G166" s="6"/>
      <c r="H166" s="6"/>
      <c r="I166" s="6"/>
      <c r="J166" s="6"/>
      <c r="L166" s="6">
        <v>132</v>
      </c>
      <c r="N166" s="6">
        <f>Inventory!$M$168</f>
        <v>132</v>
      </c>
    </row>
    <row r="167" spans="1:14" ht="20.100000000000001" customHeight="1" x14ac:dyDescent="0.4">
      <c r="A167" s="6" t="s">
        <v>370</v>
      </c>
      <c r="B167" s="15" t="s">
        <v>389</v>
      </c>
      <c r="C167" s="6" t="s">
        <v>390</v>
      </c>
      <c r="D167" s="6" t="s">
        <v>267</v>
      </c>
      <c r="E167" s="6"/>
      <c r="F167" s="6"/>
      <c r="G167" s="6"/>
      <c r="H167" s="6"/>
      <c r="I167" s="6"/>
      <c r="J167" s="6" t="s">
        <v>514</v>
      </c>
      <c r="L167" s="6">
        <v>18</v>
      </c>
      <c r="N167" s="6">
        <f>Inventory!$M$187</f>
        <v>18</v>
      </c>
    </row>
    <row r="168" spans="1:14" ht="20.100000000000001" customHeight="1" x14ac:dyDescent="0.4">
      <c r="A168" s="12" t="s">
        <v>580</v>
      </c>
      <c r="B168" s="6">
        <v>40140</v>
      </c>
      <c r="C168" s="6" t="s">
        <v>488</v>
      </c>
      <c r="D168" s="6" t="s">
        <v>267</v>
      </c>
      <c r="E168" s="7"/>
      <c r="F168" s="7"/>
      <c r="G168" s="7"/>
      <c r="H168" s="7"/>
      <c r="I168" s="7"/>
      <c r="J168" s="7"/>
      <c r="K168"/>
      <c r="L168" s="6">
        <v>38</v>
      </c>
      <c r="M168"/>
      <c r="N168" s="6">
        <f>Inventory!$M$210</f>
        <v>38</v>
      </c>
    </row>
    <row r="169" spans="1:14" ht="30" x14ac:dyDescent="0.4">
      <c r="A169" s="12" t="s">
        <v>429</v>
      </c>
      <c r="B169" s="6" t="s">
        <v>430</v>
      </c>
      <c r="C169" s="6" t="s">
        <v>431</v>
      </c>
      <c r="D169" s="6" t="s">
        <v>267</v>
      </c>
      <c r="E169" s="6"/>
      <c r="F169" s="1"/>
      <c r="G169" s="1"/>
      <c r="H169" s="1"/>
      <c r="I169" s="1"/>
      <c r="J169" s="1"/>
      <c r="K169" s="2"/>
      <c r="L169" s="6">
        <v>49</v>
      </c>
      <c r="M169" s="2"/>
      <c r="N169" s="50">
        <f>Inventory!$M$211</f>
        <v>48</v>
      </c>
    </row>
    <row r="170" spans="1:14" ht="20.100000000000001" customHeight="1" x14ac:dyDescent="0.4">
      <c r="A170" s="12" t="s">
        <v>463</v>
      </c>
      <c r="B170" s="16" t="s">
        <v>464</v>
      </c>
      <c r="C170" s="6" t="s">
        <v>465</v>
      </c>
      <c r="D170" s="6" t="s">
        <v>267</v>
      </c>
      <c r="E170" s="6" t="s">
        <v>64</v>
      </c>
      <c r="F170" s="7"/>
      <c r="G170" s="7"/>
      <c r="H170" s="7"/>
      <c r="I170" s="7"/>
      <c r="J170" s="7"/>
      <c r="K170"/>
      <c r="L170" s="6">
        <v>6</v>
      </c>
      <c r="M170"/>
      <c r="N170" s="6">
        <f>Inventory!$M$227</f>
        <v>6</v>
      </c>
    </row>
    <row r="171" spans="1:14" ht="20.100000000000001" customHeight="1" x14ac:dyDescent="0.4"/>
    <row r="172" spans="1:14" ht="20.100000000000001" customHeight="1" x14ac:dyDescent="0.4">
      <c r="A172" s="19"/>
      <c r="E172"/>
      <c r="F172"/>
      <c r="G172"/>
      <c r="H172"/>
      <c r="I172"/>
      <c r="J172"/>
      <c r="K172"/>
      <c r="M172"/>
    </row>
    <row r="173" spans="1:14" ht="20.100000000000001" customHeight="1" x14ac:dyDescent="0.4">
      <c r="F173"/>
      <c r="G173"/>
      <c r="H173"/>
      <c r="I173"/>
      <c r="J173"/>
      <c r="K173"/>
      <c r="L173"/>
      <c r="M173"/>
    </row>
    <row r="174" spans="1:14" ht="20.100000000000001" customHeight="1" x14ac:dyDescent="0.4">
      <c r="A174" s="6" t="s">
        <v>28</v>
      </c>
      <c r="B174" s="6" t="s">
        <v>66</v>
      </c>
      <c r="C174" s="6" t="s">
        <v>67</v>
      </c>
      <c r="D174" s="6" t="s">
        <v>68</v>
      </c>
      <c r="E174" s="8" t="s">
        <v>642</v>
      </c>
      <c r="F174" s="6"/>
      <c r="G174" s="6"/>
      <c r="H174" s="6"/>
      <c r="I174" s="6"/>
      <c r="J174" s="6"/>
      <c r="L174" s="6">
        <v>26</v>
      </c>
      <c r="N174" s="6">
        <f>Inventory!$M$14</f>
        <v>26</v>
      </c>
    </row>
    <row r="175" spans="1:14" ht="20.100000000000001" customHeight="1" x14ac:dyDescent="0.4">
      <c r="A175" s="6" t="s">
        <v>28</v>
      </c>
      <c r="B175" s="6" t="s">
        <v>521</v>
      </c>
      <c r="C175" s="6" t="s">
        <v>546</v>
      </c>
      <c r="D175" s="6" t="s">
        <v>68</v>
      </c>
      <c r="E175" s="6"/>
      <c r="F175" s="6"/>
      <c r="G175" s="6"/>
      <c r="H175" s="6"/>
      <c r="I175" s="6"/>
      <c r="J175" s="6"/>
      <c r="L175" s="6">
        <v>169</v>
      </c>
      <c r="N175" s="6">
        <f>Inventory!$M$25</f>
        <v>169</v>
      </c>
    </row>
    <row r="176" spans="1:14" ht="20.100000000000001" customHeight="1" x14ac:dyDescent="0.4">
      <c r="A176" s="6" t="s">
        <v>28</v>
      </c>
      <c r="B176" s="6" t="s">
        <v>208</v>
      </c>
      <c r="C176" s="6" t="s">
        <v>209</v>
      </c>
      <c r="D176" s="6" t="s">
        <v>68</v>
      </c>
      <c r="E176" s="6" t="s">
        <v>49</v>
      </c>
      <c r="F176" s="6" t="s">
        <v>73</v>
      </c>
      <c r="G176" s="6"/>
      <c r="H176" s="6"/>
      <c r="I176" s="6"/>
      <c r="J176" s="6"/>
      <c r="L176" s="6">
        <v>73</v>
      </c>
      <c r="N176" s="50">
        <f>Inventory!$M$93</f>
        <v>61</v>
      </c>
    </row>
    <row r="177" spans="1:14" ht="33" customHeight="1" x14ac:dyDescent="0.4">
      <c r="A177" s="6" t="s">
        <v>28</v>
      </c>
      <c r="B177" s="6" t="s">
        <v>281</v>
      </c>
      <c r="C177" s="6" t="s">
        <v>282</v>
      </c>
      <c r="D177" s="6" t="s">
        <v>68</v>
      </c>
      <c r="E177" s="6"/>
      <c r="F177" s="6"/>
      <c r="G177" s="6"/>
      <c r="H177" s="6"/>
      <c r="I177" s="6"/>
      <c r="J177" s="6"/>
      <c r="L177" s="6">
        <v>64</v>
      </c>
      <c r="N177" s="6">
        <f>Inventory!$M$131</f>
        <v>64</v>
      </c>
    </row>
    <row r="178" spans="1:14" ht="33" customHeight="1" x14ac:dyDescent="0.4">
      <c r="A178" s="6" t="s">
        <v>28</v>
      </c>
      <c r="B178" s="6" t="s">
        <v>361</v>
      </c>
      <c r="C178" s="6" t="s">
        <v>362</v>
      </c>
      <c r="D178" s="6" t="s">
        <v>68</v>
      </c>
      <c r="E178" s="6" t="s">
        <v>31</v>
      </c>
      <c r="F178" s="6"/>
      <c r="G178" s="6"/>
      <c r="H178" s="6"/>
      <c r="I178" s="6"/>
      <c r="J178" s="6"/>
      <c r="L178" s="6">
        <v>265</v>
      </c>
      <c r="N178" s="50">
        <f>Inventory!$M$171</f>
        <v>264</v>
      </c>
    </row>
    <row r="179" spans="1:14" ht="33" customHeight="1" x14ac:dyDescent="0.4">
      <c r="A179" s="6" t="s">
        <v>28</v>
      </c>
      <c r="B179" s="6" t="s">
        <v>365</v>
      </c>
      <c r="C179" s="6" t="s">
        <v>366</v>
      </c>
      <c r="D179" s="6" t="s">
        <v>68</v>
      </c>
      <c r="E179" s="6"/>
      <c r="F179" s="6"/>
      <c r="G179" s="6"/>
      <c r="H179" s="6"/>
      <c r="I179" s="6"/>
      <c r="J179" s="6" t="s">
        <v>520</v>
      </c>
      <c r="L179" s="6">
        <v>74</v>
      </c>
      <c r="N179" s="6">
        <f>Inventory!$M$172</f>
        <v>74</v>
      </c>
    </row>
    <row r="180" spans="1:14" ht="20.100000000000001" customHeight="1" x14ac:dyDescent="0.4">
      <c r="A180" s="6" t="s">
        <v>370</v>
      </c>
      <c r="B180" s="15" t="s">
        <v>371</v>
      </c>
      <c r="C180" s="6" t="s">
        <v>372</v>
      </c>
      <c r="D180" s="6" t="s">
        <v>68</v>
      </c>
      <c r="E180" s="6"/>
      <c r="F180" s="6"/>
      <c r="G180" s="6"/>
      <c r="H180" s="6"/>
      <c r="I180" s="6"/>
      <c r="J180" s="6"/>
      <c r="L180" s="6">
        <v>18</v>
      </c>
      <c r="N180" s="6">
        <f>Inventory!$M$177</f>
        <v>18</v>
      </c>
    </row>
    <row r="181" spans="1:14" ht="20.100000000000001" customHeight="1" x14ac:dyDescent="0.4">
      <c r="A181" s="6" t="s">
        <v>370</v>
      </c>
      <c r="B181" s="6" t="s">
        <v>405</v>
      </c>
      <c r="C181" s="6" t="s">
        <v>406</v>
      </c>
      <c r="D181" s="6" t="s">
        <v>68</v>
      </c>
      <c r="E181" s="6"/>
      <c r="F181" s="6"/>
      <c r="G181" s="6"/>
      <c r="H181" s="6"/>
      <c r="I181" s="6"/>
      <c r="J181" s="6"/>
      <c r="L181" s="6">
        <v>43</v>
      </c>
      <c r="N181" s="6">
        <f>Inventory!$M$195</f>
        <v>43</v>
      </c>
    </row>
    <row r="182" spans="1:14" ht="20.100000000000001" customHeight="1" x14ac:dyDescent="0.4">
      <c r="A182" s="6" t="s">
        <v>439</v>
      </c>
      <c r="B182" s="6" t="s">
        <v>440</v>
      </c>
      <c r="C182" s="6" t="s">
        <v>441</v>
      </c>
      <c r="D182" s="12" t="s">
        <v>68</v>
      </c>
      <c r="E182" s="1"/>
      <c r="F182" s="1"/>
      <c r="G182" s="1"/>
      <c r="H182" s="1"/>
      <c r="I182" s="1"/>
      <c r="J182" s="1"/>
      <c r="K182" s="2"/>
      <c r="L182" s="6">
        <v>266</v>
      </c>
      <c r="M182" s="2"/>
      <c r="N182" s="6">
        <f>Inventory!$M$215</f>
        <v>266</v>
      </c>
    </row>
    <row r="183" spans="1:14" ht="20.100000000000001" customHeight="1" x14ac:dyDescent="0.4"/>
    <row r="184" spans="1:14" ht="20.100000000000001" customHeight="1" x14ac:dyDescent="0.4"/>
    <row r="185" spans="1:14" ht="20.100000000000001" customHeight="1" x14ac:dyDescent="0.4"/>
    <row r="186" spans="1:14" ht="20.100000000000001" customHeight="1" x14ac:dyDescent="0.4">
      <c r="A186" s="6" t="s">
        <v>28</v>
      </c>
      <c r="B186" s="6" t="s">
        <v>102</v>
      </c>
      <c r="C186" s="6" t="s">
        <v>103</v>
      </c>
      <c r="D186" s="6" t="s">
        <v>289</v>
      </c>
      <c r="E186" s="6" t="s">
        <v>62</v>
      </c>
      <c r="F186" s="6" t="s">
        <v>105</v>
      </c>
      <c r="G186" s="6"/>
      <c r="H186" s="6"/>
      <c r="I186" s="6"/>
      <c r="J186" s="6"/>
      <c r="L186" s="6">
        <v>24</v>
      </c>
      <c r="N186" s="50">
        <f>Inventory!$M$39</f>
        <v>168</v>
      </c>
    </row>
    <row r="187" spans="1:14" ht="20.100000000000001" customHeight="1" x14ac:dyDescent="0.4">
      <c r="A187" s="6" t="s">
        <v>28</v>
      </c>
      <c r="B187" s="6" t="s">
        <v>193</v>
      </c>
      <c r="C187" s="6" t="s">
        <v>194</v>
      </c>
      <c r="D187" s="6" t="s">
        <v>289</v>
      </c>
      <c r="E187" s="6" t="s">
        <v>49</v>
      </c>
      <c r="F187" s="6" t="s">
        <v>73</v>
      </c>
      <c r="G187" s="6" t="s">
        <v>64</v>
      </c>
      <c r="H187" s="6"/>
      <c r="I187" s="6"/>
      <c r="J187" s="6"/>
      <c r="L187" s="6">
        <v>122</v>
      </c>
      <c r="N187" s="50">
        <f>Inventory!$M$85</f>
        <v>98</v>
      </c>
    </row>
    <row r="188" spans="1:14" ht="20.100000000000001" customHeight="1" x14ac:dyDescent="0.4">
      <c r="A188" s="6" t="s">
        <v>28</v>
      </c>
      <c r="B188" s="6" t="s">
        <v>224</v>
      </c>
      <c r="C188" s="6" t="s">
        <v>225</v>
      </c>
      <c r="D188" s="6" t="s">
        <v>289</v>
      </c>
      <c r="E188" s="6" t="s">
        <v>49</v>
      </c>
      <c r="F188" s="6" t="s">
        <v>73</v>
      </c>
      <c r="G188" s="6" t="s">
        <v>64</v>
      </c>
      <c r="H188" s="6"/>
      <c r="I188" s="6"/>
      <c r="J188" s="6"/>
      <c r="L188" s="6">
        <v>177</v>
      </c>
      <c r="N188" s="50">
        <f>Inventory!$M$101</f>
        <v>160</v>
      </c>
    </row>
    <row r="189" spans="1:14" ht="20.100000000000001" customHeight="1" x14ac:dyDescent="0.4">
      <c r="A189" s="6" t="s">
        <v>28</v>
      </c>
      <c r="B189" s="6" t="s">
        <v>287</v>
      </c>
      <c r="C189" s="6" t="s">
        <v>288</v>
      </c>
      <c r="D189" s="6" t="s">
        <v>289</v>
      </c>
      <c r="E189" s="6" t="s">
        <v>73</v>
      </c>
      <c r="F189" s="6" t="s">
        <v>64</v>
      </c>
      <c r="G189" s="6"/>
      <c r="H189" s="6"/>
      <c r="I189" s="6"/>
      <c r="J189" s="6"/>
      <c r="L189" s="6">
        <v>49</v>
      </c>
      <c r="N189" s="50">
        <f>Inventory!$M$134</f>
        <v>193</v>
      </c>
    </row>
    <row r="190" spans="1:14" ht="20.100000000000001" customHeight="1" x14ac:dyDescent="0.4">
      <c r="A190" s="6" t="s">
        <v>28</v>
      </c>
      <c r="B190" s="6" t="s">
        <v>308</v>
      </c>
      <c r="C190" s="6" t="s">
        <v>309</v>
      </c>
      <c r="D190" s="6" t="s">
        <v>289</v>
      </c>
      <c r="E190" s="6" t="s">
        <v>105</v>
      </c>
      <c r="F190" s="6"/>
      <c r="G190" s="6"/>
      <c r="H190" s="6"/>
      <c r="I190" s="6"/>
      <c r="J190" s="6"/>
      <c r="L190" s="6">
        <v>78</v>
      </c>
      <c r="N190" s="6">
        <f>Inventory!$M$143</f>
        <v>78</v>
      </c>
    </row>
    <row r="191" spans="1:14" ht="20.100000000000001" customHeight="1" x14ac:dyDescent="0.4">
      <c r="A191" s="6" t="s">
        <v>28</v>
      </c>
      <c r="B191" s="6" t="s">
        <v>314</v>
      </c>
      <c r="C191" s="6" t="s">
        <v>315</v>
      </c>
      <c r="D191" s="6" t="s">
        <v>289</v>
      </c>
      <c r="E191" s="6" t="s">
        <v>267</v>
      </c>
      <c r="F191" s="6" t="s">
        <v>64</v>
      </c>
      <c r="G191" s="6" t="s">
        <v>522</v>
      </c>
      <c r="H191" s="6" t="s">
        <v>350</v>
      </c>
      <c r="I191" s="6"/>
      <c r="J191" s="6"/>
      <c r="L191" s="6">
        <v>1</v>
      </c>
      <c r="N191" s="50">
        <f>Inventory!$M$147</f>
        <v>265</v>
      </c>
    </row>
    <row r="192" spans="1:14" ht="20.100000000000001" customHeight="1" x14ac:dyDescent="0.4">
      <c r="A192" s="6" t="s">
        <v>28</v>
      </c>
      <c r="B192" s="6" t="s">
        <v>327</v>
      </c>
      <c r="C192" s="6" t="s">
        <v>328</v>
      </c>
      <c r="D192" s="6" t="s">
        <v>289</v>
      </c>
      <c r="E192" s="6" t="s">
        <v>38</v>
      </c>
      <c r="F192" s="6" t="s">
        <v>34</v>
      </c>
      <c r="G192" s="6" t="s">
        <v>522</v>
      </c>
      <c r="H192" s="6"/>
      <c r="I192" s="6"/>
      <c r="J192" s="6"/>
      <c r="L192" s="6">
        <v>241</v>
      </c>
      <c r="N192" s="50">
        <f>Inventory!$M$154</f>
        <v>229</v>
      </c>
    </row>
    <row r="193" spans="1:14" ht="20.100000000000001" customHeight="1" x14ac:dyDescent="0.4">
      <c r="A193" s="6" t="s">
        <v>28</v>
      </c>
      <c r="B193" s="6" t="s">
        <v>331</v>
      </c>
      <c r="C193" s="6" t="s">
        <v>332</v>
      </c>
      <c r="D193" s="6" t="s">
        <v>289</v>
      </c>
      <c r="E193" s="6"/>
      <c r="F193" s="6"/>
      <c r="G193" s="6"/>
      <c r="H193" s="6"/>
      <c r="I193" s="6"/>
      <c r="J193" s="6" t="s">
        <v>514</v>
      </c>
      <c r="L193" s="6">
        <v>54</v>
      </c>
      <c r="N193" s="6">
        <f>Inventory!$M$156</f>
        <v>54</v>
      </c>
    </row>
    <row r="194" spans="1:14" ht="20.100000000000001" customHeight="1" x14ac:dyDescent="0.4">
      <c r="A194" s="6" t="s">
        <v>28</v>
      </c>
      <c r="B194" s="6" t="s">
        <v>338</v>
      </c>
      <c r="C194" s="6" t="s">
        <v>339</v>
      </c>
      <c r="D194" s="6" t="s">
        <v>289</v>
      </c>
      <c r="E194" s="6" t="s">
        <v>58</v>
      </c>
      <c r="F194" s="6"/>
      <c r="G194" s="6"/>
      <c r="H194" s="6"/>
      <c r="I194" s="6"/>
      <c r="J194" s="6"/>
      <c r="L194" s="6">
        <v>127</v>
      </c>
      <c r="N194" s="6">
        <f>Inventory!$M$159</f>
        <v>127</v>
      </c>
    </row>
    <row r="195" spans="1:14" ht="20.100000000000001" customHeight="1" x14ac:dyDescent="0.4">
      <c r="A195" s="6" t="s">
        <v>370</v>
      </c>
      <c r="B195" s="6" t="s">
        <v>387</v>
      </c>
      <c r="C195" s="6" t="s">
        <v>388</v>
      </c>
      <c r="D195" s="6" t="s">
        <v>289</v>
      </c>
      <c r="E195" s="6" t="s">
        <v>105</v>
      </c>
      <c r="F195" s="6"/>
      <c r="G195" s="6"/>
      <c r="H195" s="6"/>
      <c r="I195" s="6"/>
      <c r="J195" s="6"/>
      <c r="L195" s="6">
        <v>224</v>
      </c>
      <c r="N195" s="50">
        <f>Inventory!$M$186</f>
        <v>212</v>
      </c>
    </row>
    <row r="196" spans="1:14" ht="20.100000000000001" customHeight="1" x14ac:dyDescent="0.4">
      <c r="A196" s="6" t="s">
        <v>370</v>
      </c>
      <c r="B196" s="6" t="s">
        <v>399</v>
      </c>
      <c r="C196" s="6" t="s">
        <v>400</v>
      </c>
      <c r="D196" s="6" t="s">
        <v>289</v>
      </c>
      <c r="E196" s="6" t="s">
        <v>522</v>
      </c>
      <c r="F196" s="6"/>
      <c r="G196" s="6"/>
      <c r="H196" s="6"/>
      <c r="I196" s="6"/>
      <c r="J196" s="6"/>
      <c r="L196" s="6">
        <v>154</v>
      </c>
      <c r="N196" s="6">
        <f>Inventory!$M$192</f>
        <v>154</v>
      </c>
    </row>
    <row r="197" spans="1:14" ht="20.100000000000001" customHeight="1" x14ac:dyDescent="0.4"/>
    <row r="198" spans="1:14" ht="20.100000000000001" customHeight="1" x14ac:dyDescent="0.4"/>
    <row r="199" spans="1:14" ht="20.100000000000001" customHeight="1" x14ac:dyDescent="0.4">
      <c r="A199" s="6" t="s">
        <v>28</v>
      </c>
      <c r="B199" s="6" t="s">
        <v>102</v>
      </c>
      <c r="C199" s="6" t="s">
        <v>103</v>
      </c>
      <c r="D199" s="6" t="s">
        <v>105</v>
      </c>
      <c r="E199" s="6" t="s">
        <v>62</v>
      </c>
      <c r="F199" s="6" t="s">
        <v>289</v>
      </c>
      <c r="G199" s="6"/>
      <c r="H199" s="6"/>
      <c r="I199" s="6"/>
      <c r="J199" s="6"/>
      <c r="L199" s="6">
        <v>24</v>
      </c>
      <c r="N199" s="50">
        <f>Inventory!$M$39</f>
        <v>168</v>
      </c>
    </row>
    <row r="200" spans="1:14" ht="20.100000000000001" customHeight="1" x14ac:dyDescent="0.4">
      <c r="A200" s="6" t="s">
        <v>28</v>
      </c>
      <c r="B200" s="6" t="s">
        <v>308</v>
      </c>
      <c r="C200" s="6" t="s">
        <v>309</v>
      </c>
      <c r="D200" s="6" t="s">
        <v>105</v>
      </c>
      <c r="E200" s="6" t="s">
        <v>289</v>
      </c>
      <c r="F200" s="6"/>
      <c r="G200" s="6"/>
      <c r="H200" s="6"/>
      <c r="I200" s="6"/>
      <c r="J200" s="6"/>
      <c r="L200" s="6">
        <v>78</v>
      </c>
      <c r="N200" s="6">
        <f>Inventory!$M$143</f>
        <v>78</v>
      </c>
    </row>
    <row r="201" spans="1:14" ht="20.100000000000001" customHeight="1" x14ac:dyDescent="0.4">
      <c r="A201" s="6" t="s">
        <v>28</v>
      </c>
      <c r="B201" s="6" t="s">
        <v>320</v>
      </c>
      <c r="C201" s="6" t="s">
        <v>321</v>
      </c>
      <c r="D201" s="6" t="s">
        <v>105</v>
      </c>
      <c r="E201" s="6" t="s">
        <v>267</v>
      </c>
      <c r="F201" s="6" t="s">
        <v>34</v>
      </c>
      <c r="G201" s="6" t="s">
        <v>64</v>
      </c>
      <c r="H201" s="6" t="s">
        <v>39</v>
      </c>
      <c r="I201" s="6"/>
      <c r="J201" s="6"/>
      <c r="L201" s="6">
        <v>77</v>
      </c>
      <c r="N201" s="50">
        <f>Inventory!$M$151</f>
        <v>209</v>
      </c>
    </row>
    <row r="202" spans="1:14" ht="20.100000000000001" customHeight="1" x14ac:dyDescent="0.4">
      <c r="A202" s="6" t="s">
        <v>28</v>
      </c>
      <c r="B202" s="6" t="s">
        <v>333</v>
      </c>
      <c r="C202" s="6" t="s">
        <v>334</v>
      </c>
      <c r="D202" s="6" t="s">
        <v>105</v>
      </c>
      <c r="E202" s="6" t="s">
        <v>80</v>
      </c>
      <c r="F202" s="6" t="s">
        <v>267</v>
      </c>
      <c r="G202" s="6" t="s">
        <v>85</v>
      </c>
      <c r="H202" s="6"/>
      <c r="I202" s="6"/>
      <c r="J202" s="6"/>
      <c r="L202" s="6">
        <v>175</v>
      </c>
      <c r="N202" s="50">
        <f>Inventory!$M$157</f>
        <v>163</v>
      </c>
    </row>
    <row r="203" spans="1:14" ht="20.100000000000001" customHeight="1" x14ac:dyDescent="0.4">
      <c r="A203" s="6" t="s">
        <v>28</v>
      </c>
      <c r="B203" s="6" t="s">
        <v>346</v>
      </c>
      <c r="C203" s="6" t="s">
        <v>347</v>
      </c>
      <c r="D203" s="6" t="s">
        <v>105</v>
      </c>
      <c r="E203" s="6"/>
      <c r="F203" s="6"/>
      <c r="G203" s="6"/>
      <c r="H203" s="6"/>
      <c r="I203" s="6"/>
      <c r="J203" s="6"/>
      <c r="L203" s="6">
        <v>125</v>
      </c>
      <c r="N203" s="50">
        <f>Inventory!$M$163</f>
        <v>113</v>
      </c>
    </row>
    <row r="204" spans="1:14" ht="20.100000000000001" customHeight="1" x14ac:dyDescent="0.4">
      <c r="A204" s="6" t="s">
        <v>370</v>
      </c>
      <c r="B204" s="6" t="s">
        <v>387</v>
      </c>
      <c r="C204" s="6" t="s">
        <v>388</v>
      </c>
      <c r="D204" s="6" t="s">
        <v>105</v>
      </c>
      <c r="E204" s="6" t="s">
        <v>289</v>
      </c>
      <c r="F204" s="6"/>
      <c r="G204" s="6"/>
      <c r="H204" s="6"/>
      <c r="I204" s="6"/>
      <c r="J204" s="6"/>
      <c r="L204" s="6">
        <v>224</v>
      </c>
      <c r="N204" s="50">
        <f>Inventory!$M$186</f>
        <v>212</v>
      </c>
    </row>
    <row r="205" spans="1:14" ht="20.100000000000001" customHeight="1" x14ac:dyDescent="0.4">
      <c r="A205" s="6" t="s">
        <v>432</v>
      </c>
      <c r="B205" s="6" t="s">
        <v>435</v>
      </c>
      <c r="C205" s="6" t="s">
        <v>436</v>
      </c>
      <c r="D205" s="6" t="s">
        <v>105</v>
      </c>
      <c r="E205" s="6" t="s">
        <v>34</v>
      </c>
      <c r="F205" s="6" t="s">
        <v>73</v>
      </c>
      <c r="G205" s="1"/>
      <c r="H205" s="1"/>
      <c r="I205" s="1"/>
      <c r="J205" s="1"/>
      <c r="K205" s="2"/>
      <c r="L205" s="6">
        <v>127</v>
      </c>
      <c r="M205" s="2"/>
      <c r="N205" s="50">
        <f>Inventory!$M$213</f>
        <v>108</v>
      </c>
    </row>
    <row r="206" spans="1:14" ht="20.100000000000001" customHeight="1" x14ac:dyDescent="0.4">
      <c r="A206" s="12" t="s">
        <v>489</v>
      </c>
      <c r="B206" s="6" t="s">
        <v>492</v>
      </c>
      <c r="C206" s="6" t="s">
        <v>493</v>
      </c>
      <c r="D206" s="6" t="s">
        <v>105</v>
      </c>
      <c r="E206" s="6"/>
      <c r="F206" s="1"/>
      <c r="G206" s="1"/>
      <c r="H206" s="1"/>
      <c r="I206" s="1"/>
      <c r="J206" s="1"/>
      <c r="K206" s="2"/>
      <c r="L206" s="6">
        <v>315</v>
      </c>
      <c r="M206" s="2"/>
      <c r="N206" s="50">
        <f>Inventory!$M$240</f>
        <v>303</v>
      </c>
    </row>
    <row r="207" spans="1:14" ht="20.100000000000001" customHeight="1" x14ac:dyDescent="0.4">
      <c r="F207" s="2"/>
      <c r="G207" s="2"/>
      <c r="H207" s="2"/>
      <c r="I207" s="2"/>
      <c r="J207" s="2"/>
      <c r="K207" s="2"/>
      <c r="L207" s="2"/>
      <c r="M207" s="2"/>
    </row>
    <row r="208" spans="1:14" ht="20.100000000000001" customHeight="1" x14ac:dyDescent="0.4">
      <c r="F208" s="2"/>
      <c r="G208" s="2"/>
      <c r="H208" s="2"/>
      <c r="I208" s="2"/>
      <c r="J208" s="2"/>
      <c r="K208" s="2"/>
      <c r="L208" s="2"/>
      <c r="M208" s="2"/>
    </row>
    <row r="209" spans="1:14" ht="20.100000000000001" customHeight="1" x14ac:dyDescent="0.4">
      <c r="F209" s="2"/>
      <c r="G209" s="2"/>
      <c r="H209" s="2"/>
      <c r="I209" s="2"/>
      <c r="J209" s="2"/>
      <c r="K209" s="2"/>
      <c r="L209" s="2"/>
      <c r="M209" s="2"/>
    </row>
    <row r="210" spans="1:14" ht="20.100000000000001" customHeight="1" x14ac:dyDescent="0.4">
      <c r="F210" s="2"/>
      <c r="G210" s="2"/>
      <c r="H210" s="2"/>
      <c r="I210" s="2"/>
      <c r="J210" s="2"/>
      <c r="K210" s="2"/>
      <c r="L210" s="2"/>
      <c r="M210" s="2"/>
    </row>
    <row r="211" spans="1:14" ht="20.100000000000001" customHeight="1" x14ac:dyDescent="0.4">
      <c r="F211" s="2"/>
      <c r="G211" s="2"/>
      <c r="H211" s="2"/>
      <c r="I211" s="2"/>
      <c r="J211" s="2"/>
      <c r="K211" s="2"/>
      <c r="L211" s="2"/>
      <c r="M211" s="2"/>
    </row>
    <row r="212" spans="1:14" ht="20.100000000000001" customHeight="1" x14ac:dyDescent="0.4">
      <c r="F212" s="2"/>
      <c r="G212" s="2"/>
      <c r="H212" s="2"/>
      <c r="I212" s="2"/>
      <c r="J212" s="2"/>
      <c r="K212" s="2"/>
      <c r="L212" s="2"/>
      <c r="M212" s="2"/>
    </row>
    <row r="213" spans="1:14" ht="20.100000000000001" customHeight="1" x14ac:dyDescent="0.4">
      <c r="F213" s="2"/>
      <c r="G213" s="2"/>
      <c r="H213" s="2"/>
      <c r="I213" s="2"/>
      <c r="J213" s="2"/>
      <c r="K213" s="2"/>
      <c r="L213" s="2"/>
      <c r="M213" s="2"/>
    </row>
    <row r="214" spans="1:14" ht="20.100000000000001" customHeight="1" x14ac:dyDescent="0.4">
      <c r="F214" s="2"/>
      <c r="G214" s="2"/>
      <c r="H214" s="2"/>
      <c r="I214" s="2"/>
      <c r="J214" s="2"/>
      <c r="K214" s="2"/>
      <c r="L214" s="2"/>
      <c r="M214" s="2"/>
    </row>
    <row r="215" spans="1:14" ht="20.100000000000001" customHeight="1" x14ac:dyDescent="0.4">
      <c r="F215" s="2"/>
      <c r="G215" s="2"/>
      <c r="H215" s="2"/>
      <c r="I215" s="2"/>
      <c r="J215" s="2"/>
      <c r="K215" s="2"/>
      <c r="L215" s="2"/>
      <c r="M215" s="2"/>
    </row>
    <row r="216" spans="1:14" ht="20.100000000000001" customHeight="1" x14ac:dyDescent="0.4">
      <c r="F216" s="2"/>
      <c r="G216" s="2"/>
      <c r="H216" s="2"/>
      <c r="I216" s="2"/>
      <c r="J216" s="2"/>
      <c r="K216" s="2"/>
      <c r="L216" s="2"/>
      <c r="M216" s="2"/>
    </row>
    <row r="217" spans="1:14" ht="20.100000000000001" customHeight="1" x14ac:dyDescent="0.4">
      <c r="F217" s="2"/>
      <c r="G217" s="2"/>
      <c r="H217" s="2"/>
      <c r="I217" s="2"/>
      <c r="J217" s="2"/>
      <c r="K217" s="2"/>
      <c r="L217" s="2"/>
      <c r="M217" s="2"/>
    </row>
    <row r="218" spans="1:14" ht="20.100000000000001" customHeight="1" x14ac:dyDescent="0.4">
      <c r="F218" s="2"/>
      <c r="G218" s="2"/>
      <c r="H218" s="2"/>
      <c r="I218" s="2"/>
      <c r="J218" s="2"/>
      <c r="K218" s="2"/>
      <c r="L218" s="2"/>
      <c r="M218" s="2"/>
    </row>
    <row r="219" spans="1:14" ht="20.100000000000001" customHeight="1" x14ac:dyDescent="0.4">
      <c r="F219" s="2"/>
      <c r="G219" s="2"/>
      <c r="H219" s="2"/>
      <c r="I219" s="2"/>
      <c r="J219" s="2"/>
      <c r="K219" s="2"/>
      <c r="L219" s="2"/>
      <c r="M219" s="2"/>
    </row>
    <row r="220" spans="1:14" ht="20.100000000000001" customHeight="1" x14ac:dyDescent="0.4">
      <c r="A220" s="6" t="s">
        <v>28</v>
      </c>
      <c r="B220" s="6" t="s">
        <v>635</v>
      </c>
      <c r="C220" s="6" t="s">
        <v>636</v>
      </c>
      <c r="D220" s="6" t="s">
        <v>85</v>
      </c>
      <c r="E220" s="6"/>
      <c r="F220" s="1"/>
      <c r="G220" s="1"/>
      <c r="H220" s="1"/>
      <c r="I220" s="1"/>
      <c r="J220" s="1"/>
      <c r="K220" s="2"/>
      <c r="L220" s="1"/>
      <c r="M220" s="2"/>
      <c r="N220" s="50">
        <f>Inventory!$M$19</f>
        <v>12</v>
      </c>
    </row>
    <row r="221" spans="1:14" ht="20.100000000000001" customHeight="1" x14ac:dyDescent="0.4">
      <c r="A221" s="6" t="s">
        <v>28</v>
      </c>
      <c r="B221" s="6" t="s">
        <v>83</v>
      </c>
      <c r="C221" s="6" t="s">
        <v>84</v>
      </c>
      <c r="D221" s="6" t="s">
        <v>85</v>
      </c>
      <c r="E221" s="6"/>
      <c r="F221" s="6"/>
      <c r="G221" s="6"/>
      <c r="H221" s="6"/>
      <c r="I221" s="6"/>
      <c r="J221" s="6"/>
      <c r="L221" s="6">
        <v>25</v>
      </c>
      <c r="N221" s="50">
        <f>Inventory!$M$26</f>
        <v>142</v>
      </c>
    </row>
    <row r="222" spans="1:14" ht="20.100000000000001" customHeight="1" x14ac:dyDescent="0.4">
      <c r="A222" s="6" t="s">
        <v>28</v>
      </c>
      <c r="B222" s="6" t="s">
        <v>98</v>
      </c>
      <c r="C222" s="6" t="s">
        <v>99</v>
      </c>
      <c r="D222" s="6" t="s">
        <v>85</v>
      </c>
      <c r="E222" s="6"/>
      <c r="F222" s="6"/>
      <c r="G222" s="6"/>
      <c r="H222" s="6"/>
      <c r="I222" s="6"/>
      <c r="J222" s="6" t="s">
        <v>514</v>
      </c>
      <c r="L222" s="6">
        <v>27</v>
      </c>
      <c r="N222" s="6">
        <f>Inventory!$M$36</f>
        <v>27</v>
      </c>
    </row>
    <row r="223" spans="1:14" ht="20.100000000000001" customHeight="1" x14ac:dyDescent="0.4">
      <c r="A223" s="6" t="s">
        <v>28</v>
      </c>
      <c r="B223" s="6" t="s">
        <v>547</v>
      </c>
      <c r="C223" s="6" t="s">
        <v>548</v>
      </c>
      <c r="D223" s="6" t="s">
        <v>85</v>
      </c>
      <c r="E223" s="6"/>
      <c r="F223" s="6"/>
      <c r="G223" s="6"/>
      <c r="H223" s="6"/>
      <c r="I223" s="6"/>
      <c r="J223" s="6"/>
      <c r="L223" s="6">
        <v>128</v>
      </c>
      <c r="N223" s="6">
        <f>Inventory!$M$37</f>
        <v>128</v>
      </c>
    </row>
    <row r="224" spans="1:14" ht="20.100000000000001" customHeight="1" x14ac:dyDescent="0.4">
      <c r="A224" s="6" t="s">
        <v>28</v>
      </c>
      <c r="B224" s="6" t="s">
        <v>134</v>
      </c>
      <c r="C224" s="6" t="s">
        <v>135</v>
      </c>
      <c r="D224" s="6" t="s">
        <v>85</v>
      </c>
      <c r="E224" s="6" t="s">
        <v>184</v>
      </c>
      <c r="F224" s="6" t="s">
        <v>522</v>
      </c>
      <c r="G224" s="6"/>
      <c r="H224" s="7"/>
      <c r="I224" s="7"/>
      <c r="J224" s="7"/>
      <c r="L224" s="6">
        <v>293</v>
      </c>
      <c r="N224" s="50">
        <f>Inventory!$M$52</f>
        <v>292</v>
      </c>
    </row>
    <row r="225" spans="1:14" ht="20.100000000000001" customHeight="1" x14ac:dyDescent="0.4">
      <c r="A225" s="6" t="s">
        <v>28</v>
      </c>
      <c r="B225" s="6" t="s">
        <v>180</v>
      </c>
      <c r="C225" s="6" t="s">
        <v>181</v>
      </c>
      <c r="D225" s="6" t="s">
        <v>85</v>
      </c>
      <c r="E225" s="6"/>
      <c r="F225" s="6"/>
      <c r="G225" s="6"/>
      <c r="H225" s="6"/>
      <c r="I225" s="6"/>
      <c r="J225" s="6"/>
      <c r="L225" s="6">
        <v>106</v>
      </c>
      <c r="N225" s="6">
        <f>Inventory!$M$79</f>
        <v>106</v>
      </c>
    </row>
    <row r="226" spans="1:14" ht="20.100000000000001" customHeight="1" x14ac:dyDescent="0.4">
      <c r="A226" s="6" t="s">
        <v>28</v>
      </c>
      <c r="B226" s="6" t="s">
        <v>213</v>
      </c>
      <c r="C226" s="6" t="s">
        <v>214</v>
      </c>
      <c r="D226" s="6" t="s">
        <v>85</v>
      </c>
      <c r="E226" s="6"/>
      <c r="F226" s="6"/>
      <c r="G226" s="6"/>
      <c r="H226" s="6"/>
      <c r="I226" s="6"/>
      <c r="J226" s="6"/>
      <c r="L226" s="6">
        <v>133</v>
      </c>
      <c r="N226" s="6">
        <f>Inventory!$M$96</f>
        <v>133</v>
      </c>
    </row>
    <row r="227" spans="1:14" ht="20.100000000000001" customHeight="1" x14ac:dyDescent="0.4">
      <c r="A227" s="6" t="s">
        <v>28</v>
      </c>
      <c r="B227" s="6" t="s">
        <v>232</v>
      </c>
      <c r="C227" s="6" t="s">
        <v>233</v>
      </c>
      <c r="D227" s="6" t="s">
        <v>85</v>
      </c>
      <c r="E227" s="6"/>
      <c r="F227" s="6"/>
      <c r="G227" s="6"/>
      <c r="H227" s="6"/>
      <c r="I227" s="6"/>
      <c r="J227" s="6"/>
      <c r="L227" s="6">
        <v>46</v>
      </c>
      <c r="N227" s="6">
        <f>Inventory!$M$105</f>
        <v>46</v>
      </c>
    </row>
    <row r="228" spans="1:14" ht="20.100000000000001" customHeight="1" x14ac:dyDescent="0.4">
      <c r="A228" s="6" t="s">
        <v>28</v>
      </c>
      <c r="B228" s="6" t="s">
        <v>627</v>
      </c>
      <c r="C228" s="6" t="s">
        <v>628</v>
      </c>
      <c r="D228" s="6" t="s">
        <v>85</v>
      </c>
      <c r="E228" s="6"/>
      <c r="F228" s="6"/>
      <c r="G228" s="6"/>
      <c r="H228" s="6"/>
      <c r="I228" s="6"/>
      <c r="J228" s="6"/>
      <c r="L228" s="6"/>
      <c r="N228" s="50">
        <f>Inventory!$M$122</f>
        <v>12</v>
      </c>
    </row>
    <row r="229" spans="1:14" ht="20.100000000000001" customHeight="1" x14ac:dyDescent="0.4">
      <c r="A229" s="6" t="s">
        <v>28</v>
      </c>
      <c r="B229" s="6" t="s">
        <v>285</v>
      </c>
      <c r="C229" s="6" t="s">
        <v>286</v>
      </c>
      <c r="D229" s="6" t="s">
        <v>85</v>
      </c>
      <c r="E229" s="6"/>
      <c r="F229" s="6"/>
      <c r="G229" s="6"/>
      <c r="H229" s="6"/>
      <c r="I229" s="6"/>
      <c r="J229" s="6" t="s">
        <v>514</v>
      </c>
      <c r="L229" s="6">
        <v>61</v>
      </c>
      <c r="N229" s="6">
        <f>Inventory!$M$133</f>
        <v>61</v>
      </c>
    </row>
    <row r="230" spans="1:14" ht="20.100000000000001" customHeight="1" x14ac:dyDescent="0.4">
      <c r="A230" s="6" t="s">
        <v>28</v>
      </c>
      <c r="B230" s="6" t="s">
        <v>333</v>
      </c>
      <c r="C230" s="6" t="s">
        <v>334</v>
      </c>
      <c r="D230" s="6" t="s">
        <v>85</v>
      </c>
      <c r="E230" s="6" t="s">
        <v>80</v>
      </c>
      <c r="F230" s="6" t="s">
        <v>267</v>
      </c>
      <c r="G230" s="6" t="s">
        <v>105</v>
      </c>
      <c r="H230" s="6"/>
      <c r="I230" s="6"/>
      <c r="J230" s="6"/>
      <c r="L230" s="6">
        <v>175</v>
      </c>
      <c r="N230" s="50">
        <f>Inventory!$M$157</f>
        <v>163</v>
      </c>
    </row>
    <row r="231" spans="1:14" ht="20.100000000000001" customHeight="1" x14ac:dyDescent="0.4">
      <c r="A231" s="6" t="s">
        <v>370</v>
      </c>
      <c r="B231" s="15" t="s">
        <v>373</v>
      </c>
      <c r="C231" s="6" t="s">
        <v>374</v>
      </c>
      <c r="D231" s="6" t="s">
        <v>85</v>
      </c>
      <c r="E231" s="6"/>
      <c r="F231" s="6"/>
      <c r="G231" s="6"/>
      <c r="H231" s="6"/>
      <c r="I231" s="6"/>
      <c r="J231" s="6" t="s">
        <v>514</v>
      </c>
      <c r="L231" s="6">
        <v>21</v>
      </c>
      <c r="N231" s="6">
        <f>Inventory!$M$179</f>
        <v>21</v>
      </c>
    </row>
    <row r="232" spans="1:14" ht="20.100000000000001" customHeight="1" x14ac:dyDescent="0.4">
      <c r="A232" s="6" t="s">
        <v>370</v>
      </c>
      <c r="B232" s="6" t="s">
        <v>401</v>
      </c>
      <c r="C232" s="6" t="s">
        <v>402</v>
      </c>
      <c r="D232" s="6" t="s">
        <v>85</v>
      </c>
      <c r="E232" s="6"/>
      <c r="F232" s="6"/>
      <c r="G232" s="6"/>
      <c r="H232" s="6"/>
      <c r="I232" s="6"/>
      <c r="J232" s="6" t="s">
        <v>514</v>
      </c>
      <c r="L232" s="6">
        <v>30</v>
      </c>
      <c r="N232" s="6">
        <f>Inventory!$M$193</f>
        <v>30</v>
      </c>
    </row>
    <row r="233" spans="1:14" ht="20.100000000000001" customHeight="1" x14ac:dyDescent="0.4">
      <c r="A233" s="6" t="s">
        <v>370</v>
      </c>
      <c r="B233" s="6" t="s">
        <v>407</v>
      </c>
      <c r="C233" s="6" t="s">
        <v>408</v>
      </c>
      <c r="D233" s="6" t="s">
        <v>85</v>
      </c>
      <c r="E233" s="6"/>
      <c r="F233" s="6"/>
      <c r="G233" s="6"/>
      <c r="H233" s="6"/>
      <c r="I233" s="6"/>
      <c r="J233" s="6"/>
      <c r="L233" s="6">
        <v>60</v>
      </c>
      <c r="N233" s="6">
        <f>Inventory!$M$196</f>
        <v>60</v>
      </c>
    </row>
    <row r="234" spans="1:14" ht="20.100000000000001" customHeight="1" x14ac:dyDescent="0.4">
      <c r="A234" s="6" t="s">
        <v>432</v>
      </c>
      <c r="B234" s="6" t="s">
        <v>437</v>
      </c>
      <c r="C234" s="6" t="s">
        <v>438</v>
      </c>
      <c r="D234" s="6" t="s">
        <v>85</v>
      </c>
      <c r="E234" s="6"/>
      <c r="F234" s="1"/>
      <c r="G234" s="1"/>
      <c r="H234" s="1"/>
      <c r="I234" s="1"/>
      <c r="J234" s="1"/>
      <c r="K234" s="2"/>
      <c r="L234" s="6">
        <v>61</v>
      </c>
      <c r="M234" s="2"/>
      <c r="N234" s="6">
        <f>Inventory!$M$214</f>
        <v>61</v>
      </c>
    </row>
    <row r="235" spans="1:14" ht="20.100000000000001" customHeight="1" x14ac:dyDescent="0.4"/>
    <row r="236" spans="1:14" ht="20.100000000000001" customHeight="1" x14ac:dyDescent="0.4"/>
    <row r="237" spans="1:14" ht="20.100000000000001" customHeight="1" x14ac:dyDescent="0.4"/>
    <row r="238" spans="1:14" ht="20.100000000000001" customHeight="1" x14ac:dyDescent="0.4"/>
    <row r="239" spans="1:14" ht="20.100000000000001" customHeight="1" x14ac:dyDescent="0.4"/>
    <row r="240" spans="1:14" ht="20.100000000000001" customHeight="1" x14ac:dyDescent="0.4"/>
    <row r="241" spans="1:14" ht="20.100000000000001" customHeight="1" x14ac:dyDescent="0.4"/>
    <row r="242" spans="1:14" ht="20.100000000000001" customHeight="1" x14ac:dyDescent="0.4"/>
    <row r="243" spans="1:14" ht="20.100000000000001" customHeight="1" x14ac:dyDescent="0.4"/>
    <row r="244" spans="1:14" ht="20.100000000000001" customHeight="1" x14ac:dyDescent="0.4"/>
    <row r="245" spans="1:14" ht="20.100000000000001" customHeight="1" x14ac:dyDescent="0.4"/>
    <row r="246" spans="1:14" ht="20.100000000000001" customHeight="1" x14ac:dyDescent="0.4"/>
    <row r="247" spans="1:14" ht="20.100000000000001" customHeight="1" x14ac:dyDescent="0.4"/>
    <row r="248" spans="1:14" ht="20.100000000000001" customHeight="1" x14ac:dyDescent="0.4"/>
    <row r="249" spans="1:14" ht="20.100000000000001" customHeight="1" x14ac:dyDescent="0.4"/>
    <row r="250" spans="1:14" ht="20.100000000000001" customHeight="1" x14ac:dyDescent="0.4"/>
    <row r="251" spans="1:14" ht="20.100000000000001" customHeight="1" x14ac:dyDescent="0.4"/>
    <row r="252" spans="1:14" ht="20.100000000000001" customHeight="1" x14ac:dyDescent="0.4"/>
    <row r="253" spans="1:14" ht="20.100000000000001" customHeight="1" x14ac:dyDescent="0.4"/>
    <row r="254" spans="1:14" ht="20.100000000000001" customHeight="1" x14ac:dyDescent="0.4">
      <c r="A254" s="6" t="s">
        <v>28</v>
      </c>
      <c r="B254" s="6" t="s">
        <v>32</v>
      </c>
      <c r="C254" s="6" t="s">
        <v>33</v>
      </c>
      <c r="D254" s="6" t="s">
        <v>34</v>
      </c>
      <c r="E254" s="6"/>
      <c r="F254" s="6"/>
      <c r="G254" s="6"/>
      <c r="H254" s="6"/>
      <c r="I254" s="6"/>
      <c r="J254" s="6"/>
      <c r="L254" s="6">
        <v>18</v>
      </c>
      <c r="N254" s="6">
        <f>Inventory!$M$4</f>
        <v>18</v>
      </c>
    </row>
    <row r="255" spans="1:14" ht="20.100000000000001" customHeight="1" x14ac:dyDescent="0.4">
      <c r="A255" s="6" t="s">
        <v>28</v>
      </c>
      <c r="B255" s="6" t="s">
        <v>96</v>
      </c>
      <c r="C255" s="6" t="s">
        <v>97</v>
      </c>
      <c r="D255" s="6" t="s">
        <v>34</v>
      </c>
      <c r="E255" s="6"/>
      <c r="F255" s="6"/>
      <c r="G255" s="6"/>
      <c r="H255" s="6"/>
      <c r="I255" s="6"/>
      <c r="J255" s="6"/>
      <c r="L255" s="6">
        <v>49</v>
      </c>
      <c r="N255" s="50">
        <f>Inventory!$M$35</f>
        <v>61</v>
      </c>
    </row>
    <row r="256" spans="1:14" ht="20.100000000000001" customHeight="1" x14ac:dyDescent="0.4">
      <c r="A256" s="6" t="s">
        <v>28</v>
      </c>
      <c r="B256" s="6" t="s">
        <v>128</v>
      </c>
      <c r="C256" s="6" t="s">
        <v>129</v>
      </c>
      <c r="D256" s="6" t="s">
        <v>34</v>
      </c>
      <c r="E256" s="6" t="s">
        <v>38</v>
      </c>
      <c r="F256" s="6" t="s">
        <v>80</v>
      </c>
      <c r="G256" s="6"/>
      <c r="H256" s="6"/>
      <c r="I256" s="6"/>
      <c r="J256" s="6"/>
      <c r="L256" s="6">
        <v>128</v>
      </c>
      <c r="N256" s="6">
        <f>Inventory!$M$50</f>
        <v>128</v>
      </c>
    </row>
    <row r="257" spans="1:14" ht="20.100000000000001" customHeight="1" x14ac:dyDescent="0.4">
      <c r="A257" s="6" t="s">
        <v>28</v>
      </c>
      <c r="B257" s="6" t="s">
        <v>159</v>
      </c>
      <c r="C257" s="6" t="s">
        <v>160</v>
      </c>
      <c r="D257" s="6" t="s">
        <v>34</v>
      </c>
      <c r="E257" s="6"/>
      <c r="F257" s="6"/>
      <c r="G257" s="6"/>
      <c r="H257" s="6"/>
      <c r="I257" s="6"/>
      <c r="J257" s="6"/>
      <c r="L257" s="6">
        <v>96</v>
      </c>
      <c r="N257" s="6">
        <f>Inventory!$M$67</f>
        <v>96</v>
      </c>
    </row>
    <row r="258" spans="1:14" ht="20.100000000000001" customHeight="1" x14ac:dyDescent="0.4">
      <c r="A258" s="6" t="s">
        <v>28</v>
      </c>
      <c r="B258" s="6" t="s">
        <v>161</v>
      </c>
      <c r="C258" s="6" t="s">
        <v>162</v>
      </c>
      <c r="D258" s="6" t="s">
        <v>34</v>
      </c>
      <c r="E258" s="6"/>
      <c r="F258" s="6"/>
      <c r="G258" s="6"/>
      <c r="H258" s="6"/>
      <c r="I258" s="6"/>
      <c r="J258" s="6"/>
      <c r="L258" s="6">
        <v>50</v>
      </c>
      <c r="N258" s="6">
        <f>Inventory!$M$69</f>
        <v>50</v>
      </c>
    </row>
    <row r="259" spans="1:14" ht="20.100000000000001" customHeight="1" x14ac:dyDescent="0.4">
      <c r="A259" s="6" t="s">
        <v>28</v>
      </c>
      <c r="B259" s="6" t="s">
        <v>167</v>
      </c>
      <c r="C259" s="6" t="s">
        <v>168</v>
      </c>
      <c r="D259" s="6" t="s">
        <v>34</v>
      </c>
      <c r="E259" s="6" t="s">
        <v>46</v>
      </c>
      <c r="F259" s="6"/>
      <c r="G259" s="6"/>
      <c r="H259" s="6"/>
      <c r="I259" s="6"/>
      <c r="J259" s="6"/>
      <c r="L259" s="6">
        <v>146</v>
      </c>
      <c r="N259" s="6">
        <f>Inventory!$M$72</f>
        <v>146</v>
      </c>
    </row>
    <row r="260" spans="1:14" ht="20.100000000000001" customHeight="1" x14ac:dyDescent="0.4">
      <c r="A260" s="6" t="s">
        <v>28</v>
      </c>
      <c r="B260" s="6" t="s">
        <v>174</v>
      </c>
      <c r="C260" s="6" t="s">
        <v>175</v>
      </c>
      <c r="D260" s="6" t="s">
        <v>34</v>
      </c>
      <c r="E260" s="6"/>
      <c r="F260" s="6"/>
      <c r="G260" s="6"/>
      <c r="H260" s="6"/>
      <c r="I260" s="6"/>
      <c r="J260" s="6"/>
      <c r="L260" s="6">
        <v>97</v>
      </c>
      <c r="N260" s="6">
        <f>Inventory!$M$75</f>
        <v>97</v>
      </c>
    </row>
    <row r="261" spans="1:14" ht="20.100000000000001" customHeight="1" x14ac:dyDescent="0.4">
      <c r="A261" s="6" t="s">
        <v>28</v>
      </c>
      <c r="B261" s="6" t="s">
        <v>210</v>
      </c>
      <c r="C261" s="6" t="s">
        <v>211</v>
      </c>
      <c r="D261" s="6" t="s">
        <v>34</v>
      </c>
      <c r="E261" s="6" t="s">
        <v>62</v>
      </c>
      <c r="F261" s="6" t="s">
        <v>73</v>
      </c>
      <c r="G261" s="6"/>
      <c r="H261" s="6"/>
      <c r="I261" s="6"/>
      <c r="J261" s="6"/>
      <c r="L261" s="6">
        <v>192</v>
      </c>
      <c r="N261" s="50">
        <f>Inventory!$M$95</f>
        <v>188</v>
      </c>
    </row>
    <row r="262" spans="1:14" ht="20.100000000000001" customHeight="1" x14ac:dyDescent="0.4">
      <c r="A262" s="6" t="s">
        <v>28</v>
      </c>
      <c r="B262" s="6" t="s">
        <v>257</v>
      </c>
      <c r="C262" s="6" t="s">
        <v>258</v>
      </c>
      <c r="D262" s="6" t="s">
        <v>34</v>
      </c>
      <c r="E262" s="6"/>
      <c r="F262" s="6"/>
      <c r="G262" s="6"/>
      <c r="H262" s="6"/>
      <c r="I262" s="6"/>
      <c r="J262" s="6" t="s">
        <v>514</v>
      </c>
      <c r="L262" s="6">
        <v>35</v>
      </c>
      <c r="N262" s="6">
        <f>Inventory!$M$117</f>
        <v>35</v>
      </c>
    </row>
    <row r="263" spans="1:14" ht="20.100000000000001" customHeight="1" x14ac:dyDescent="0.4">
      <c r="A263" s="6" t="s">
        <v>28</v>
      </c>
      <c r="B263" s="6" t="s">
        <v>261</v>
      </c>
      <c r="C263" s="6" t="s">
        <v>262</v>
      </c>
      <c r="D263" s="6" t="s">
        <v>34</v>
      </c>
      <c r="E263" s="6"/>
      <c r="F263" s="6"/>
      <c r="G263" s="6"/>
      <c r="H263" s="6"/>
      <c r="I263" s="6"/>
      <c r="J263" s="6"/>
      <c r="L263" s="6">
        <v>113</v>
      </c>
      <c r="N263" s="50">
        <f>Inventory!$M$119</f>
        <v>125</v>
      </c>
    </row>
    <row r="264" spans="1:14" ht="20.100000000000001" customHeight="1" x14ac:dyDescent="0.4">
      <c r="A264" s="6" t="s">
        <v>28</v>
      </c>
      <c r="B264" s="6" t="s">
        <v>268</v>
      </c>
      <c r="C264" s="6" t="s">
        <v>269</v>
      </c>
      <c r="D264" s="6" t="s">
        <v>34</v>
      </c>
      <c r="E264" s="6"/>
      <c r="F264" s="6"/>
      <c r="G264" s="6"/>
      <c r="H264" s="6"/>
      <c r="I264" s="6"/>
      <c r="J264" s="6" t="s">
        <v>514</v>
      </c>
      <c r="L264" s="6">
        <v>18</v>
      </c>
      <c r="N264" s="6">
        <f>Inventory!$M$123</f>
        <v>18</v>
      </c>
    </row>
    <row r="265" spans="1:14" ht="20.100000000000001" customHeight="1" x14ac:dyDescent="0.4">
      <c r="A265" s="6" t="s">
        <v>28</v>
      </c>
      <c r="B265" s="6" t="s">
        <v>320</v>
      </c>
      <c r="C265" s="6" t="s">
        <v>321</v>
      </c>
      <c r="D265" s="6" t="s">
        <v>34</v>
      </c>
      <c r="E265" s="6" t="s">
        <v>267</v>
      </c>
      <c r="F265" s="6" t="s">
        <v>105</v>
      </c>
      <c r="G265" s="6" t="s">
        <v>64</v>
      </c>
      <c r="H265" s="6" t="s">
        <v>39</v>
      </c>
      <c r="I265" s="6"/>
      <c r="J265" s="6"/>
      <c r="L265" s="6">
        <v>77</v>
      </c>
      <c r="N265" s="50">
        <f>Inventory!$M$151</f>
        <v>209</v>
      </c>
    </row>
    <row r="266" spans="1:14" ht="20.100000000000001" customHeight="1" x14ac:dyDescent="0.4">
      <c r="A266" s="6" t="s">
        <v>28</v>
      </c>
      <c r="B266" s="6" t="s">
        <v>327</v>
      </c>
      <c r="C266" s="6" t="s">
        <v>328</v>
      </c>
      <c r="D266" s="6" t="s">
        <v>34</v>
      </c>
      <c r="E266" s="6" t="s">
        <v>38</v>
      </c>
      <c r="F266" s="6" t="s">
        <v>289</v>
      </c>
      <c r="G266" s="6" t="s">
        <v>522</v>
      </c>
      <c r="H266" s="6"/>
      <c r="I266" s="6"/>
      <c r="J266" s="6"/>
      <c r="L266" s="6">
        <v>241</v>
      </c>
      <c r="N266" s="50">
        <f>Inventory!$M$154</f>
        <v>229</v>
      </c>
    </row>
    <row r="267" spans="1:14" ht="20.100000000000001" customHeight="1" x14ac:dyDescent="0.4">
      <c r="A267" s="6" t="s">
        <v>370</v>
      </c>
      <c r="B267" s="6" t="s">
        <v>381</v>
      </c>
      <c r="C267" s="6" t="s">
        <v>382</v>
      </c>
      <c r="D267" s="6" t="s">
        <v>34</v>
      </c>
      <c r="E267" s="6"/>
      <c r="F267" s="6"/>
      <c r="G267" s="6"/>
      <c r="H267" s="6"/>
      <c r="I267" s="6"/>
      <c r="J267" s="6" t="s">
        <v>514</v>
      </c>
      <c r="L267" s="6">
        <v>26</v>
      </c>
      <c r="N267" s="6">
        <f>Inventory!$M$183</f>
        <v>26</v>
      </c>
    </row>
    <row r="268" spans="1:14" ht="20.100000000000001" customHeight="1" x14ac:dyDescent="0.4">
      <c r="A268" s="6" t="s">
        <v>432</v>
      </c>
      <c r="B268" s="6" t="s">
        <v>435</v>
      </c>
      <c r="C268" s="6" t="s">
        <v>436</v>
      </c>
      <c r="D268" s="6" t="s">
        <v>34</v>
      </c>
      <c r="E268" s="6" t="s">
        <v>105</v>
      </c>
      <c r="F268" s="6" t="s">
        <v>73</v>
      </c>
      <c r="G268" s="6"/>
      <c r="H268" s="1"/>
      <c r="I268" s="1"/>
      <c r="J268" s="1"/>
      <c r="K268" s="2"/>
      <c r="L268" s="6">
        <v>127</v>
      </c>
      <c r="M268" s="2"/>
      <c r="N268" s="50">
        <f>Inventory!$M$213</f>
        <v>108</v>
      </c>
    </row>
    <row r="269" spans="1:14" ht="20.100000000000001" customHeight="1" x14ac:dyDescent="0.4">
      <c r="A269" s="12" t="s">
        <v>442</v>
      </c>
      <c r="B269" s="6" t="s">
        <v>445</v>
      </c>
      <c r="C269" s="6" t="s">
        <v>446</v>
      </c>
      <c r="D269" s="6" t="s">
        <v>34</v>
      </c>
      <c r="E269" s="6" t="s">
        <v>58</v>
      </c>
      <c r="F269" s="7"/>
      <c r="G269" s="7"/>
      <c r="H269" s="7"/>
      <c r="I269" s="7"/>
      <c r="J269" s="7"/>
      <c r="K269"/>
      <c r="L269" s="6">
        <v>85</v>
      </c>
      <c r="M269"/>
      <c r="N269" s="50">
        <f>Inventory!$M$217</f>
        <v>91</v>
      </c>
    </row>
    <row r="270" spans="1:14" ht="20.100000000000001" customHeight="1" x14ac:dyDescent="0.4">
      <c r="A270" s="12" t="s">
        <v>463</v>
      </c>
      <c r="B270" s="6" t="s">
        <v>484</v>
      </c>
      <c r="C270" s="6" t="s">
        <v>485</v>
      </c>
      <c r="D270" s="6" t="s">
        <v>34</v>
      </c>
      <c r="E270" s="6"/>
      <c r="F270" s="6"/>
      <c r="G270" s="6"/>
      <c r="H270" s="6"/>
      <c r="I270" s="6"/>
      <c r="J270" s="6" t="s">
        <v>514</v>
      </c>
      <c r="L270" s="6">
        <v>0</v>
      </c>
      <c r="N270" s="6">
        <f>Inventory!$M$237</f>
        <v>0</v>
      </c>
    </row>
    <row r="271" spans="1:14" ht="20.100000000000001" customHeight="1" x14ac:dyDescent="0.4"/>
    <row r="272" spans="1:14" ht="20.100000000000001" customHeight="1" x14ac:dyDescent="0.4"/>
    <row r="273" spans="1:14" ht="20.100000000000001" customHeight="1" x14ac:dyDescent="0.4"/>
    <row r="274" spans="1:14" ht="20.100000000000001" customHeight="1" x14ac:dyDescent="0.4"/>
    <row r="275" spans="1:14" ht="20.100000000000001" customHeight="1" x14ac:dyDescent="0.4"/>
    <row r="276" spans="1:14" ht="20.100000000000001" customHeight="1" x14ac:dyDescent="0.4"/>
    <row r="277" spans="1:14" ht="20.100000000000001" customHeight="1" x14ac:dyDescent="0.4"/>
    <row r="278" spans="1:14" ht="20.100000000000001" customHeight="1" x14ac:dyDescent="0.4"/>
    <row r="279" spans="1:14" ht="20.100000000000001" customHeight="1" x14ac:dyDescent="0.4"/>
    <row r="280" spans="1:14" ht="20.100000000000001" customHeight="1" x14ac:dyDescent="0.4"/>
    <row r="281" spans="1:14" ht="20.100000000000001" customHeight="1" x14ac:dyDescent="0.4"/>
    <row r="282" spans="1:14" ht="20.100000000000001" customHeight="1" x14ac:dyDescent="0.4"/>
    <row r="283" spans="1:14" ht="20.100000000000001" customHeight="1" x14ac:dyDescent="0.4"/>
    <row r="284" spans="1:14" ht="20.100000000000001" customHeight="1" x14ac:dyDescent="0.4"/>
    <row r="285" spans="1:14" ht="20.100000000000001" customHeight="1" x14ac:dyDescent="0.4"/>
    <row r="286" spans="1:14" ht="20.100000000000001" customHeight="1" x14ac:dyDescent="0.4">
      <c r="A286" s="6" t="s">
        <v>28</v>
      </c>
      <c r="B286" s="6" t="s">
        <v>549</v>
      </c>
      <c r="C286" s="6" t="s">
        <v>471</v>
      </c>
      <c r="D286" s="6" t="s">
        <v>42</v>
      </c>
      <c r="E286" s="6"/>
      <c r="F286" s="6"/>
      <c r="G286" s="6"/>
      <c r="H286" s="6"/>
      <c r="I286" s="6"/>
      <c r="J286" s="6" t="s">
        <v>581</v>
      </c>
      <c r="L286" s="6">
        <v>0</v>
      </c>
      <c r="N286" s="6">
        <f>Inventory!$M$3</f>
        <v>0</v>
      </c>
    </row>
    <row r="287" spans="1:14" ht="20.100000000000001" customHeight="1" x14ac:dyDescent="0.4">
      <c r="A287" s="6" t="s">
        <v>28</v>
      </c>
      <c r="B287" s="6" t="s">
        <v>40</v>
      </c>
      <c r="C287" s="6" t="s">
        <v>41</v>
      </c>
      <c r="D287" s="6" t="s">
        <v>42</v>
      </c>
      <c r="E287" s="6" t="s">
        <v>43</v>
      </c>
      <c r="F287" s="6"/>
      <c r="G287" s="6"/>
      <c r="H287" s="6"/>
      <c r="I287" s="6"/>
      <c r="J287" s="6"/>
      <c r="L287" s="6">
        <v>48</v>
      </c>
      <c r="N287" s="50">
        <f>Inventory!$M$7</f>
        <v>144</v>
      </c>
    </row>
    <row r="288" spans="1:14" ht="20.100000000000001" customHeight="1" x14ac:dyDescent="0.4">
      <c r="A288" s="6" t="s">
        <v>28</v>
      </c>
      <c r="B288" s="6" t="s">
        <v>50</v>
      </c>
      <c r="C288" s="6" t="s">
        <v>51</v>
      </c>
      <c r="D288" s="6" t="s">
        <v>42</v>
      </c>
      <c r="E288" s="6" t="s">
        <v>46</v>
      </c>
      <c r="F288" s="6" t="s">
        <v>43</v>
      </c>
      <c r="G288" s="6"/>
      <c r="H288" s="6"/>
      <c r="I288" s="6"/>
      <c r="J288" s="33"/>
      <c r="L288" s="6">
        <v>174</v>
      </c>
      <c r="N288" s="50">
        <f>Inventory!$M$10</f>
        <v>162</v>
      </c>
    </row>
    <row r="289" spans="1:14" ht="20.100000000000001" customHeight="1" x14ac:dyDescent="0.4">
      <c r="A289" s="6" t="s">
        <v>28</v>
      </c>
      <c r="B289" s="6" t="s">
        <v>54</v>
      </c>
      <c r="C289" s="6" t="s">
        <v>55</v>
      </c>
      <c r="D289" s="6" t="s">
        <v>42</v>
      </c>
      <c r="E289" s="6"/>
      <c r="F289" s="6"/>
      <c r="G289" s="6"/>
      <c r="H289" s="6"/>
      <c r="I289" s="6"/>
      <c r="J289" s="6" t="s">
        <v>514</v>
      </c>
      <c r="L289" s="6">
        <v>8</v>
      </c>
      <c r="N289" s="6">
        <f>Inventory!$M$11</f>
        <v>8</v>
      </c>
    </row>
    <row r="290" spans="1:14" ht="20.100000000000001" customHeight="1" x14ac:dyDescent="0.4">
      <c r="A290" s="6" t="s">
        <v>28</v>
      </c>
      <c r="B290" s="6" t="s">
        <v>523</v>
      </c>
      <c r="C290" s="6" t="s">
        <v>90</v>
      </c>
      <c r="D290" s="6" t="s">
        <v>42</v>
      </c>
      <c r="E290" s="6"/>
      <c r="F290" s="6"/>
      <c r="G290" s="6"/>
      <c r="H290" s="6"/>
      <c r="I290" s="6"/>
      <c r="J290" s="6"/>
      <c r="L290" s="6">
        <v>7</v>
      </c>
      <c r="N290" s="6">
        <f>Inventory!$M$32</f>
        <v>7</v>
      </c>
    </row>
    <row r="291" spans="1:14" ht="20.100000000000001" customHeight="1" x14ac:dyDescent="0.4">
      <c r="A291" s="6" t="s">
        <v>28</v>
      </c>
      <c r="B291" s="6" t="s">
        <v>116</v>
      </c>
      <c r="C291" s="6" t="s">
        <v>117</v>
      </c>
      <c r="D291" s="6" t="s">
        <v>42</v>
      </c>
      <c r="E291" s="6"/>
      <c r="F291" s="6"/>
      <c r="G291" s="6"/>
      <c r="H291" s="6"/>
      <c r="I291" s="6"/>
      <c r="J291" s="6"/>
      <c r="L291" s="6">
        <v>48</v>
      </c>
      <c r="N291" s="6">
        <f>Inventory!$M$44</f>
        <v>48</v>
      </c>
    </row>
    <row r="292" spans="1:14" ht="20.100000000000001" customHeight="1" x14ac:dyDescent="0.4">
      <c r="A292" s="6" t="s">
        <v>28</v>
      </c>
      <c r="B292" s="6" t="s">
        <v>124</v>
      </c>
      <c r="C292" s="6" t="s">
        <v>125</v>
      </c>
      <c r="D292" s="6" t="s">
        <v>42</v>
      </c>
      <c r="E292" s="6" t="s">
        <v>43</v>
      </c>
      <c r="F292" s="6"/>
      <c r="G292" s="6"/>
      <c r="H292" s="6"/>
      <c r="I292" s="6"/>
      <c r="J292" s="6"/>
      <c r="L292" s="6">
        <v>129</v>
      </c>
      <c r="N292" s="6">
        <f>Inventory!$M$48</f>
        <v>129</v>
      </c>
    </row>
    <row r="293" spans="1:14" ht="20.100000000000001" customHeight="1" x14ac:dyDescent="0.4">
      <c r="A293" s="6" t="s">
        <v>28</v>
      </c>
      <c r="B293" s="6" t="s">
        <v>631</v>
      </c>
      <c r="C293" s="6" t="s">
        <v>632</v>
      </c>
      <c r="D293" s="6" t="s">
        <v>42</v>
      </c>
      <c r="E293" s="6"/>
      <c r="F293" s="6"/>
      <c r="G293" s="6"/>
      <c r="H293" s="6"/>
      <c r="I293" s="6"/>
      <c r="J293" s="6"/>
      <c r="L293" s="6"/>
      <c r="N293" s="50">
        <f>Inventory!$M$57</f>
        <v>12</v>
      </c>
    </row>
    <row r="294" spans="1:14" ht="20.100000000000001" customHeight="1" x14ac:dyDescent="0.4">
      <c r="A294" s="6" t="s">
        <v>28</v>
      </c>
      <c r="B294" s="6" t="s">
        <v>144</v>
      </c>
      <c r="C294" s="6" t="s">
        <v>145</v>
      </c>
      <c r="D294" s="6" t="s">
        <v>42</v>
      </c>
      <c r="E294" s="6"/>
      <c r="F294" s="6"/>
      <c r="G294" s="6"/>
      <c r="H294" s="6"/>
      <c r="I294" s="6"/>
      <c r="J294" s="6" t="s">
        <v>514</v>
      </c>
      <c r="L294" s="6">
        <v>22</v>
      </c>
      <c r="N294" s="6">
        <f>Inventory!$M$58</f>
        <v>22</v>
      </c>
    </row>
    <row r="295" spans="1:14" ht="20.100000000000001" customHeight="1" x14ac:dyDescent="0.4">
      <c r="A295" s="6" t="s">
        <v>28</v>
      </c>
      <c r="B295" s="6" t="s">
        <v>157</v>
      </c>
      <c r="C295" s="6" t="s">
        <v>158</v>
      </c>
      <c r="D295" s="6" t="s">
        <v>42</v>
      </c>
      <c r="E295" s="6"/>
      <c r="F295" s="6"/>
      <c r="G295" s="6"/>
      <c r="H295" s="6"/>
      <c r="I295" s="6"/>
      <c r="J295" s="6"/>
      <c r="L295" s="6">
        <v>145</v>
      </c>
      <c r="N295" s="6">
        <f>Inventory!$M$66</f>
        <v>145</v>
      </c>
    </row>
    <row r="296" spans="1:14" ht="20.100000000000001" customHeight="1" x14ac:dyDescent="0.4">
      <c r="A296" s="6" t="s">
        <v>28</v>
      </c>
      <c r="B296" s="6" t="s">
        <v>198</v>
      </c>
      <c r="C296" s="6" t="s">
        <v>199</v>
      </c>
      <c r="D296" s="6" t="s">
        <v>42</v>
      </c>
      <c r="E296" s="6"/>
      <c r="F296" s="6"/>
      <c r="G296" s="6"/>
      <c r="H296" s="6"/>
      <c r="I296" s="6"/>
      <c r="J296" s="6"/>
      <c r="L296" s="6">
        <v>150</v>
      </c>
      <c r="N296" s="6">
        <f>Inventory!$M$87</f>
        <v>150</v>
      </c>
    </row>
    <row r="297" spans="1:14" ht="20.100000000000001" customHeight="1" x14ac:dyDescent="0.4">
      <c r="A297" s="6" t="s">
        <v>28</v>
      </c>
      <c r="B297" s="6" t="s">
        <v>246</v>
      </c>
      <c r="C297" s="6" t="s">
        <v>247</v>
      </c>
      <c r="D297" s="6" t="s">
        <v>42</v>
      </c>
      <c r="E297" s="6"/>
      <c r="F297" s="6"/>
      <c r="G297" s="6"/>
      <c r="H297" s="6"/>
      <c r="I297" s="6"/>
      <c r="J297" s="6"/>
      <c r="L297" s="6">
        <v>168</v>
      </c>
      <c r="N297" s="6">
        <f>Inventory!$M$112</f>
        <v>168</v>
      </c>
    </row>
    <row r="298" spans="1:14" ht="20.100000000000001" customHeight="1" x14ac:dyDescent="0.4">
      <c r="A298" s="6" t="s">
        <v>28</v>
      </c>
      <c r="B298" s="6" t="s">
        <v>305</v>
      </c>
      <c r="C298" s="6" t="s">
        <v>306</v>
      </c>
      <c r="D298" s="6" t="s">
        <v>42</v>
      </c>
      <c r="E298" s="6" t="s">
        <v>108</v>
      </c>
      <c r="F298" s="6"/>
      <c r="G298" s="6"/>
      <c r="H298" s="6"/>
      <c r="I298" s="6"/>
      <c r="J298" s="6"/>
      <c r="L298" s="6">
        <v>192</v>
      </c>
      <c r="N298" s="50">
        <f>Inventory!$M$142</f>
        <v>312</v>
      </c>
    </row>
    <row r="299" spans="1:14" ht="20.100000000000001" customHeight="1" x14ac:dyDescent="0.4">
      <c r="A299" s="6" t="s">
        <v>28</v>
      </c>
      <c r="B299" s="6" t="s">
        <v>322</v>
      </c>
      <c r="C299" s="6" t="s">
        <v>323</v>
      </c>
      <c r="D299" s="6" t="s">
        <v>42</v>
      </c>
      <c r="E299" s="6" t="s">
        <v>39</v>
      </c>
      <c r="F299" s="6"/>
      <c r="G299" s="6"/>
      <c r="H299" s="6"/>
      <c r="I299" s="6"/>
      <c r="J299" s="34"/>
      <c r="L299" s="6">
        <v>173</v>
      </c>
      <c r="N299" s="50">
        <f>Inventory!$M$152</f>
        <v>149</v>
      </c>
    </row>
    <row r="300" spans="1:14" ht="20.100000000000001" customHeight="1" x14ac:dyDescent="0.4">
      <c r="A300" s="6" t="s">
        <v>28</v>
      </c>
      <c r="B300" s="6" t="s">
        <v>344</v>
      </c>
      <c r="C300" s="6" t="s">
        <v>345</v>
      </c>
      <c r="D300" s="6" t="s">
        <v>42</v>
      </c>
      <c r="E300" s="6"/>
      <c r="F300" s="6"/>
      <c r="G300" s="6"/>
      <c r="H300" s="6"/>
      <c r="I300" s="6"/>
      <c r="J300" s="6" t="s">
        <v>514</v>
      </c>
      <c r="L300" s="6">
        <v>38</v>
      </c>
      <c r="N300" s="6">
        <f>Inventory!$M$162</f>
        <v>38</v>
      </c>
    </row>
    <row r="301" spans="1:14" ht="20.100000000000001" customHeight="1" x14ac:dyDescent="0.4">
      <c r="A301" s="6" t="s">
        <v>28</v>
      </c>
      <c r="B301" s="6" t="s">
        <v>351</v>
      </c>
      <c r="C301" s="6" t="s">
        <v>352</v>
      </c>
      <c r="D301" s="6" t="s">
        <v>42</v>
      </c>
      <c r="E301" s="6"/>
      <c r="F301" s="6"/>
      <c r="G301" s="6"/>
      <c r="H301" s="6"/>
      <c r="I301" s="6"/>
      <c r="J301" s="6"/>
      <c r="L301" s="6">
        <v>302</v>
      </c>
      <c r="N301" s="6">
        <f>Inventory!$M$165</f>
        <v>302</v>
      </c>
    </row>
    <row r="302" spans="1:14" ht="20.100000000000001" customHeight="1" x14ac:dyDescent="0.4">
      <c r="A302" s="6" t="s">
        <v>28</v>
      </c>
      <c r="B302" s="6" t="s">
        <v>363</v>
      </c>
      <c r="C302" s="6" t="s">
        <v>364</v>
      </c>
      <c r="D302" s="6" t="s">
        <v>42</v>
      </c>
      <c r="E302" s="6"/>
      <c r="F302" s="6"/>
      <c r="G302" s="6"/>
      <c r="H302" s="6"/>
      <c r="I302" s="6"/>
      <c r="J302" s="6"/>
      <c r="L302" s="6">
        <v>84</v>
      </c>
      <c r="N302" s="50">
        <f>Inventory!$M$173</f>
        <v>72</v>
      </c>
    </row>
    <row r="303" spans="1:14" ht="20.100000000000001" customHeight="1" x14ac:dyDescent="0.4">
      <c r="A303" s="6" t="s">
        <v>370</v>
      </c>
      <c r="B303" s="15" t="s">
        <v>377</v>
      </c>
      <c r="C303" s="6" t="s">
        <v>378</v>
      </c>
      <c r="D303" s="6" t="s">
        <v>42</v>
      </c>
      <c r="E303" s="6"/>
      <c r="F303" s="6"/>
      <c r="G303" s="6"/>
      <c r="H303" s="6"/>
      <c r="I303" s="6"/>
      <c r="J303" s="6" t="s">
        <v>514</v>
      </c>
      <c r="L303" s="6">
        <v>201</v>
      </c>
      <c r="N303" s="6">
        <f>Inventory!$M$181</f>
        <v>201</v>
      </c>
    </row>
    <row r="304" spans="1:14" ht="20.100000000000001" customHeight="1" x14ac:dyDescent="0.4">
      <c r="A304" s="6" t="s">
        <v>370</v>
      </c>
      <c r="B304" s="6" t="s">
        <v>391</v>
      </c>
      <c r="C304" s="6" t="s">
        <v>392</v>
      </c>
      <c r="D304" s="6" t="s">
        <v>42</v>
      </c>
      <c r="E304" s="6"/>
      <c r="F304" s="6"/>
      <c r="G304" s="6"/>
      <c r="H304" s="6"/>
      <c r="I304" s="6"/>
      <c r="J304" s="6" t="s">
        <v>514</v>
      </c>
      <c r="L304" s="6">
        <v>29</v>
      </c>
      <c r="N304" s="6">
        <f>Inventory!$M$188</f>
        <v>29</v>
      </c>
    </row>
    <row r="305" spans="1:14" ht="20.100000000000001" customHeight="1" x14ac:dyDescent="0.4">
      <c r="A305" s="6" t="s">
        <v>370</v>
      </c>
      <c r="B305" s="15" t="s">
        <v>397</v>
      </c>
      <c r="C305" s="6" t="s">
        <v>398</v>
      </c>
      <c r="D305" s="6" t="s">
        <v>42</v>
      </c>
      <c r="E305" s="6" t="s">
        <v>39</v>
      </c>
      <c r="F305" s="6"/>
      <c r="G305" s="6"/>
      <c r="H305" s="6"/>
      <c r="I305" s="6"/>
      <c r="J305" s="6"/>
      <c r="L305" s="6">
        <v>169</v>
      </c>
      <c r="N305" s="6">
        <f>Inventory!$M$191</f>
        <v>169</v>
      </c>
    </row>
    <row r="306" spans="1:14" ht="20.100000000000001" customHeight="1" x14ac:dyDescent="0.4">
      <c r="A306" s="12" t="s">
        <v>442</v>
      </c>
      <c r="B306" s="6" t="s">
        <v>447</v>
      </c>
      <c r="C306" s="6" t="s">
        <v>448</v>
      </c>
      <c r="D306" s="6" t="s">
        <v>42</v>
      </c>
      <c r="E306" s="6" t="s">
        <v>108</v>
      </c>
      <c r="F306" s="10"/>
      <c r="G306" s="10"/>
      <c r="H306" s="10"/>
      <c r="I306" s="10"/>
      <c r="J306" s="10"/>
      <c r="K306" s="17"/>
      <c r="L306" s="6">
        <v>54</v>
      </c>
      <c r="M306" s="17"/>
      <c r="N306" s="6">
        <f>Inventory!$M$219</f>
        <v>54</v>
      </c>
    </row>
    <row r="307" spans="1:14" ht="20.100000000000001" customHeight="1" x14ac:dyDescent="0.4">
      <c r="A307" s="12" t="s">
        <v>442</v>
      </c>
      <c r="B307" s="6" t="s">
        <v>455</v>
      </c>
      <c r="C307" s="6" t="s">
        <v>456</v>
      </c>
      <c r="D307" s="6" t="s">
        <v>42</v>
      </c>
      <c r="E307" s="6"/>
      <c r="F307" s="10"/>
      <c r="G307" s="10"/>
      <c r="H307" s="10"/>
      <c r="I307" s="10"/>
      <c r="J307" s="10"/>
      <c r="K307" s="17"/>
      <c r="L307" s="6">
        <v>157</v>
      </c>
      <c r="M307" s="17"/>
      <c r="N307" s="6">
        <f>Inventory!$M$223</f>
        <v>157</v>
      </c>
    </row>
    <row r="308" spans="1:14" ht="20.100000000000001" customHeight="1" x14ac:dyDescent="0.4">
      <c r="A308" s="12" t="s">
        <v>442</v>
      </c>
      <c r="B308" s="6" t="s">
        <v>457</v>
      </c>
      <c r="C308" s="6" t="s">
        <v>458</v>
      </c>
      <c r="D308" s="6" t="s">
        <v>42</v>
      </c>
      <c r="E308" s="6" t="s">
        <v>58</v>
      </c>
      <c r="F308" s="7"/>
      <c r="G308" s="7"/>
      <c r="H308" s="7"/>
      <c r="I308" s="7"/>
      <c r="J308" s="7"/>
      <c r="K308"/>
      <c r="L308" s="6">
        <v>136</v>
      </c>
      <c r="M308"/>
      <c r="N308" s="6">
        <f>Inventory!$M$224</f>
        <v>136</v>
      </c>
    </row>
    <row r="309" spans="1:14" ht="20.100000000000001" customHeight="1" x14ac:dyDescent="0.4">
      <c r="A309" s="12" t="s">
        <v>463</v>
      </c>
      <c r="B309" s="16" t="s">
        <v>472</v>
      </c>
      <c r="C309" s="6" t="s">
        <v>473</v>
      </c>
      <c r="D309" s="6" t="s">
        <v>42</v>
      </c>
      <c r="E309" s="6" t="s">
        <v>43</v>
      </c>
      <c r="F309" s="6"/>
      <c r="G309" s="6"/>
      <c r="H309" s="6"/>
      <c r="I309" s="6"/>
      <c r="J309" s="6"/>
      <c r="L309" s="6">
        <v>152</v>
      </c>
      <c r="N309" s="6">
        <f>Inventory!$M$231</f>
        <v>152</v>
      </c>
    </row>
    <row r="310" spans="1:14" ht="20.100000000000001" customHeight="1" x14ac:dyDescent="0.4"/>
    <row r="311" spans="1:14" ht="20.100000000000001" customHeight="1" x14ac:dyDescent="0.4"/>
    <row r="312" spans="1:14" ht="20.100000000000001" customHeight="1" x14ac:dyDescent="0.4"/>
    <row r="313" spans="1:14" ht="20.100000000000001" customHeight="1" x14ac:dyDescent="0.4"/>
    <row r="314" spans="1:14" ht="20.100000000000001" customHeight="1" x14ac:dyDescent="0.4"/>
    <row r="315" spans="1:14" ht="20.100000000000001" customHeight="1" x14ac:dyDescent="0.4"/>
    <row r="316" spans="1:14" ht="20.100000000000001" customHeight="1" x14ac:dyDescent="0.4"/>
    <row r="317" spans="1:14" ht="20.100000000000001" customHeight="1" x14ac:dyDescent="0.4">
      <c r="A317" s="6" t="s">
        <v>28</v>
      </c>
      <c r="B317" s="6" t="s">
        <v>40</v>
      </c>
      <c r="C317" s="6" t="s">
        <v>41</v>
      </c>
      <c r="D317" s="6" t="s">
        <v>43</v>
      </c>
      <c r="E317" s="6" t="s">
        <v>42</v>
      </c>
      <c r="F317" s="6"/>
      <c r="G317" s="6"/>
      <c r="H317" s="6"/>
      <c r="I317" s="6"/>
      <c r="J317" s="6"/>
      <c r="L317" s="6">
        <v>48</v>
      </c>
      <c r="N317" s="50">
        <f>Inventory!$M$7</f>
        <v>144</v>
      </c>
    </row>
    <row r="318" spans="1:14" ht="20.100000000000001" customHeight="1" x14ac:dyDescent="0.4">
      <c r="A318" s="6" t="s">
        <v>28</v>
      </c>
      <c r="B318" s="6" t="s">
        <v>44</v>
      </c>
      <c r="C318" s="6" t="s">
        <v>45</v>
      </c>
      <c r="D318" s="6" t="s">
        <v>43</v>
      </c>
      <c r="E318" s="6" t="s">
        <v>46</v>
      </c>
      <c r="F318" s="6"/>
      <c r="G318" s="6"/>
      <c r="H318" s="6"/>
      <c r="I318" s="6"/>
      <c r="J318" s="6"/>
      <c r="L318" s="6">
        <v>59</v>
      </c>
      <c r="N318" s="50">
        <f>Inventory!$M$8</f>
        <v>96</v>
      </c>
    </row>
    <row r="319" spans="1:14" ht="20.100000000000001" customHeight="1" x14ac:dyDescent="0.4">
      <c r="A319" s="6" t="s">
        <v>28</v>
      </c>
      <c r="B319" s="6" t="s">
        <v>50</v>
      </c>
      <c r="C319" s="6" t="s">
        <v>51</v>
      </c>
      <c r="D319" s="6" t="s">
        <v>43</v>
      </c>
      <c r="E319" s="6" t="s">
        <v>46</v>
      </c>
      <c r="F319" s="6" t="s">
        <v>42</v>
      </c>
      <c r="G319" s="6"/>
      <c r="H319" s="6"/>
      <c r="I319" s="6"/>
      <c r="J319" s="6"/>
      <c r="L319" s="6">
        <v>174</v>
      </c>
      <c r="N319" s="50">
        <f>Inventory!$M$10</f>
        <v>162</v>
      </c>
    </row>
    <row r="320" spans="1:14" ht="20.100000000000001" customHeight="1" x14ac:dyDescent="0.4">
      <c r="A320" s="6" t="s">
        <v>28</v>
      </c>
      <c r="B320" s="6" t="s">
        <v>100</v>
      </c>
      <c r="C320" s="6" t="s">
        <v>101</v>
      </c>
      <c r="D320" s="6" t="s">
        <v>43</v>
      </c>
      <c r="E320" s="6"/>
      <c r="F320" s="6"/>
      <c r="G320" s="6"/>
      <c r="H320" s="6"/>
      <c r="I320" s="6"/>
      <c r="J320" s="6"/>
      <c r="L320" s="6">
        <v>88</v>
      </c>
      <c r="N320" s="6">
        <f>Inventory!$M$38</f>
        <v>88</v>
      </c>
    </row>
    <row r="321" spans="1:14" ht="20.100000000000001" customHeight="1" x14ac:dyDescent="0.4">
      <c r="A321" s="6" t="s">
        <v>28</v>
      </c>
      <c r="B321" s="6" t="s">
        <v>111</v>
      </c>
      <c r="C321" s="6" t="s">
        <v>112</v>
      </c>
      <c r="D321" s="6" t="s">
        <v>43</v>
      </c>
      <c r="E321" s="6" t="s">
        <v>46</v>
      </c>
      <c r="F321" s="6"/>
      <c r="G321" s="6"/>
      <c r="H321" s="6"/>
      <c r="I321" s="6"/>
      <c r="J321" s="6"/>
      <c r="L321" s="6">
        <v>67</v>
      </c>
      <c r="N321" s="50">
        <f>Inventory!$M$42</f>
        <v>187</v>
      </c>
    </row>
    <row r="322" spans="1:14" ht="20.100000000000001" customHeight="1" x14ac:dyDescent="0.4">
      <c r="A322" s="6" t="s">
        <v>28</v>
      </c>
      <c r="B322" s="6" t="s">
        <v>118</v>
      </c>
      <c r="C322" s="6" t="s">
        <v>119</v>
      </c>
      <c r="D322" s="6" t="s">
        <v>43</v>
      </c>
      <c r="E322" s="6"/>
      <c r="F322" s="6"/>
      <c r="G322" s="6"/>
      <c r="H322" s="6"/>
      <c r="I322" s="6"/>
      <c r="J322" s="6"/>
      <c r="L322" s="6">
        <v>132</v>
      </c>
      <c r="N322" s="6">
        <f>Inventory!$M$45</f>
        <v>132</v>
      </c>
    </row>
    <row r="323" spans="1:14" ht="20.100000000000001" customHeight="1" x14ac:dyDescent="0.4">
      <c r="A323" s="6" t="s">
        <v>28</v>
      </c>
      <c r="B323" s="6" t="s">
        <v>124</v>
      </c>
      <c r="C323" s="6" t="s">
        <v>125</v>
      </c>
      <c r="D323" s="6" t="s">
        <v>43</v>
      </c>
      <c r="E323" s="6" t="s">
        <v>42</v>
      </c>
      <c r="F323" s="6"/>
      <c r="G323" s="6"/>
      <c r="H323" s="6"/>
      <c r="I323" s="6"/>
      <c r="J323" s="6"/>
      <c r="L323" s="6">
        <v>129</v>
      </c>
      <c r="N323" s="6">
        <f>Inventory!$M$48</f>
        <v>129</v>
      </c>
    </row>
    <row r="324" spans="1:14" ht="20.100000000000001" customHeight="1" x14ac:dyDescent="0.4">
      <c r="A324" s="6" t="s">
        <v>28</v>
      </c>
      <c r="B324" s="6" t="s">
        <v>151</v>
      </c>
      <c r="C324" s="6" t="s">
        <v>152</v>
      </c>
      <c r="D324" s="6" t="s">
        <v>43</v>
      </c>
      <c r="E324" s="6" t="s">
        <v>132</v>
      </c>
      <c r="F324" s="6"/>
      <c r="G324" s="6"/>
      <c r="H324" s="6"/>
      <c r="I324" s="6"/>
      <c r="J324" s="6"/>
      <c r="L324" s="6">
        <v>66</v>
      </c>
      <c r="N324" s="50">
        <f>Inventory!$M$63</f>
        <v>210</v>
      </c>
    </row>
    <row r="325" spans="1:14" ht="20.100000000000001" customHeight="1" x14ac:dyDescent="0.4">
      <c r="A325" s="6" t="s">
        <v>28</v>
      </c>
      <c r="B325" s="6" t="s">
        <v>228</v>
      </c>
      <c r="C325" s="6" t="s">
        <v>229</v>
      </c>
      <c r="D325" s="6" t="s">
        <v>43</v>
      </c>
      <c r="E325" s="6" t="s">
        <v>80</v>
      </c>
      <c r="F325" s="6"/>
      <c r="G325" s="6"/>
      <c r="H325" s="6"/>
      <c r="I325" s="6"/>
      <c r="J325" s="6"/>
      <c r="L325" s="6">
        <v>126</v>
      </c>
      <c r="N325" s="6">
        <f>Inventory!$M$103</f>
        <v>126</v>
      </c>
    </row>
    <row r="326" spans="1:14" ht="20.100000000000001" customHeight="1" x14ac:dyDescent="0.4">
      <c r="A326" s="6" t="s">
        <v>28</v>
      </c>
      <c r="B326" s="6" t="s">
        <v>250</v>
      </c>
      <c r="C326" s="6" t="s">
        <v>251</v>
      </c>
      <c r="D326" s="6" t="s">
        <v>43</v>
      </c>
      <c r="E326" s="6" t="s">
        <v>132</v>
      </c>
      <c r="F326" s="6"/>
      <c r="G326" s="6"/>
      <c r="H326" s="6"/>
      <c r="I326" s="6"/>
      <c r="J326" s="6"/>
      <c r="L326" s="6">
        <v>107</v>
      </c>
      <c r="N326" s="6">
        <f>Inventory!$M$114</f>
        <v>107</v>
      </c>
    </row>
    <row r="327" spans="1:14" ht="20.100000000000001" customHeight="1" x14ac:dyDescent="0.4">
      <c r="A327" s="6" t="s">
        <v>28</v>
      </c>
      <c r="B327" s="6" t="s">
        <v>252</v>
      </c>
      <c r="C327" s="6" t="s">
        <v>253</v>
      </c>
      <c r="D327" s="6" t="s">
        <v>43</v>
      </c>
      <c r="E327" s="6" t="s">
        <v>132</v>
      </c>
      <c r="F327" s="6"/>
      <c r="G327" s="6"/>
      <c r="H327" s="6"/>
      <c r="I327" s="6"/>
      <c r="J327" s="6"/>
      <c r="L327" s="6">
        <v>114</v>
      </c>
      <c r="N327" s="6">
        <f>Inventory!$M$115</f>
        <v>114</v>
      </c>
    </row>
    <row r="328" spans="1:14" ht="20.100000000000001" customHeight="1" x14ac:dyDescent="0.4">
      <c r="A328" s="6" t="s">
        <v>370</v>
      </c>
      <c r="B328" s="15" t="s">
        <v>379</v>
      </c>
      <c r="C328" s="6" t="s">
        <v>380</v>
      </c>
      <c r="D328" s="6" t="s">
        <v>43</v>
      </c>
      <c r="E328" s="6"/>
      <c r="F328" s="6"/>
      <c r="G328" s="6"/>
      <c r="H328" s="6"/>
      <c r="I328" s="6"/>
      <c r="J328" s="6"/>
      <c r="L328" s="6">
        <v>139</v>
      </c>
      <c r="N328" s="6">
        <f>Inventory!$M$182</f>
        <v>139</v>
      </c>
    </row>
    <row r="329" spans="1:14" ht="20.100000000000001" customHeight="1" x14ac:dyDescent="0.4">
      <c r="A329" s="12" t="s">
        <v>422</v>
      </c>
      <c r="B329" s="6">
        <v>287488</v>
      </c>
      <c r="C329" s="6" t="s">
        <v>424</v>
      </c>
      <c r="D329" s="6" t="s">
        <v>43</v>
      </c>
      <c r="E329" s="4"/>
      <c r="F329" s="4"/>
      <c r="G329" s="4"/>
      <c r="H329" s="4"/>
      <c r="I329" s="4"/>
      <c r="J329" s="5"/>
      <c r="K329" s="25"/>
      <c r="L329" s="12">
        <v>252</v>
      </c>
      <c r="M329" s="25"/>
      <c r="N329" s="6">
        <f>Inventory!$M$204</f>
        <v>252</v>
      </c>
    </row>
    <row r="330" spans="1:14" ht="20.100000000000001" customHeight="1" x14ac:dyDescent="0.4">
      <c r="A330" s="12" t="s">
        <v>463</v>
      </c>
      <c r="B330" s="16" t="s">
        <v>486</v>
      </c>
      <c r="C330" s="6" t="s">
        <v>487</v>
      </c>
      <c r="D330" s="6" t="s">
        <v>43</v>
      </c>
      <c r="E330" s="1"/>
      <c r="F330" s="1"/>
      <c r="G330" s="1"/>
      <c r="H330" s="1"/>
      <c r="I330" s="1"/>
      <c r="J330" s="1"/>
      <c r="K330" s="2"/>
      <c r="L330" s="6">
        <v>76</v>
      </c>
      <c r="M330" s="2"/>
      <c r="N330" s="6">
        <f>Inventory!$M$238</f>
        <v>76</v>
      </c>
    </row>
    <row r="331" spans="1:14" ht="20.100000000000001" customHeight="1" x14ac:dyDescent="0.4">
      <c r="A331" s="12" t="s">
        <v>463</v>
      </c>
      <c r="B331" s="16" t="s">
        <v>472</v>
      </c>
      <c r="C331" s="6" t="s">
        <v>473</v>
      </c>
      <c r="D331" s="6" t="s">
        <v>43</v>
      </c>
      <c r="E331" s="6" t="s">
        <v>42</v>
      </c>
      <c r="F331" s="1"/>
      <c r="G331" s="1"/>
      <c r="H331" s="1"/>
      <c r="I331" s="1"/>
      <c r="J331" s="1"/>
      <c r="K331" s="2"/>
      <c r="L331" s="6">
        <v>152</v>
      </c>
      <c r="M331" s="2"/>
      <c r="N331" s="6">
        <f>Inventory!$M$231</f>
        <v>152</v>
      </c>
    </row>
    <row r="332" spans="1:14" ht="20.100000000000001" customHeight="1" x14ac:dyDescent="0.4"/>
    <row r="333" spans="1:14" ht="20.100000000000001" customHeight="1" x14ac:dyDescent="0.4"/>
    <row r="334" spans="1:14" ht="20.100000000000001" customHeight="1" x14ac:dyDescent="0.4"/>
    <row r="335" spans="1:14" ht="20.100000000000001" customHeight="1" x14ac:dyDescent="0.4"/>
    <row r="336" spans="1:14" ht="20.100000000000001" customHeight="1" x14ac:dyDescent="0.4"/>
    <row r="337" spans="1:14" ht="20.100000000000001" customHeight="1" x14ac:dyDescent="0.4"/>
    <row r="338" spans="1:14" ht="20.100000000000001" customHeight="1" x14ac:dyDescent="0.4"/>
    <row r="339" spans="1:14" ht="20.100000000000001" customHeight="1" x14ac:dyDescent="0.4"/>
    <row r="340" spans="1:14" ht="20.100000000000001" customHeight="1" x14ac:dyDescent="0.4"/>
    <row r="341" spans="1:14" ht="20.100000000000001" customHeight="1" x14ac:dyDescent="0.4"/>
    <row r="342" spans="1:14" ht="20.100000000000001" customHeight="1" x14ac:dyDescent="0.4"/>
    <row r="343" spans="1:14" ht="20.100000000000001" customHeight="1" x14ac:dyDescent="0.4"/>
    <row r="344" spans="1:14" ht="20.100000000000001" customHeight="1" x14ac:dyDescent="0.4"/>
    <row r="345" spans="1:14" ht="20.100000000000001" customHeight="1" x14ac:dyDescent="0.4"/>
    <row r="346" spans="1:14" ht="20.100000000000001" customHeight="1" x14ac:dyDescent="0.4"/>
    <row r="347" spans="1:14" ht="20.100000000000001" customHeight="1" x14ac:dyDescent="0.4"/>
    <row r="348" spans="1:14" ht="20.100000000000001" customHeight="1" x14ac:dyDescent="0.4"/>
    <row r="349" spans="1:14" ht="20.100000000000001" customHeight="1" x14ac:dyDescent="0.4">
      <c r="A349" s="6" t="s">
        <v>28</v>
      </c>
      <c r="B349" s="6" t="s">
        <v>71</v>
      </c>
      <c r="C349" s="6" t="s">
        <v>72</v>
      </c>
      <c r="D349" s="6" t="s">
        <v>73</v>
      </c>
      <c r="E349" s="6"/>
      <c r="F349" s="6"/>
      <c r="G349" s="6"/>
      <c r="H349" s="6"/>
      <c r="I349" s="6"/>
      <c r="J349" s="6"/>
      <c r="L349" s="6">
        <v>150</v>
      </c>
      <c r="N349" s="50">
        <f>Inventory!$M$18</f>
        <v>129</v>
      </c>
    </row>
    <row r="350" spans="1:14" ht="20.100000000000001" customHeight="1" x14ac:dyDescent="0.4">
      <c r="A350" s="6" t="s">
        <v>28</v>
      </c>
      <c r="B350" s="6" t="s">
        <v>93</v>
      </c>
      <c r="C350" s="6" t="s">
        <v>94</v>
      </c>
      <c r="D350" s="6" t="s">
        <v>73</v>
      </c>
      <c r="E350" s="6" t="s">
        <v>62</v>
      </c>
      <c r="F350" s="6"/>
      <c r="G350" s="6"/>
      <c r="H350" s="6"/>
      <c r="I350" s="6"/>
      <c r="J350" s="6"/>
      <c r="L350" s="6">
        <v>63</v>
      </c>
      <c r="N350" s="50">
        <f>Inventory!$M$34</f>
        <v>51</v>
      </c>
    </row>
    <row r="351" spans="1:14" ht="20.100000000000001" customHeight="1" x14ac:dyDescent="0.4">
      <c r="A351" s="6" t="s">
        <v>28</v>
      </c>
      <c r="B351" s="6" t="s">
        <v>106</v>
      </c>
      <c r="C351" s="6" t="s">
        <v>107</v>
      </c>
      <c r="D351" s="12" t="s">
        <v>73</v>
      </c>
      <c r="E351" s="6" t="s">
        <v>108</v>
      </c>
      <c r="F351" s="6"/>
      <c r="G351" s="6"/>
      <c r="H351" s="6"/>
      <c r="I351" s="6"/>
      <c r="J351" s="6"/>
      <c r="L351" s="6">
        <v>137</v>
      </c>
      <c r="N351" s="6">
        <f>Inventory!$M$40</f>
        <v>137</v>
      </c>
    </row>
    <row r="352" spans="1:14" ht="20.100000000000001" customHeight="1" x14ac:dyDescent="0.4">
      <c r="A352" s="6" t="s">
        <v>28</v>
      </c>
      <c r="B352" s="6" t="s">
        <v>126</v>
      </c>
      <c r="C352" s="6" t="s">
        <v>127</v>
      </c>
      <c r="D352" s="6" t="s">
        <v>73</v>
      </c>
      <c r="E352" s="6"/>
      <c r="F352" s="6"/>
      <c r="G352" s="6"/>
      <c r="H352" s="6"/>
      <c r="I352" s="6"/>
      <c r="J352" s="6" t="s">
        <v>514</v>
      </c>
      <c r="L352" s="6">
        <v>93</v>
      </c>
      <c r="N352" s="50">
        <f>Inventory!$M$49</f>
        <v>86</v>
      </c>
    </row>
    <row r="353" spans="1:14" ht="20.100000000000001" customHeight="1" x14ac:dyDescent="0.4">
      <c r="A353" s="6" t="s">
        <v>28</v>
      </c>
      <c r="B353" s="6" t="s">
        <v>622</v>
      </c>
      <c r="C353" s="6" t="s">
        <v>623</v>
      </c>
      <c r="D353" s="6" t="s">
        <v>73</v>
      </c>
      <c r="E353" s="6"/>
      <c r="F353" s="6"/>
      <c r="G353" s="6"/>
      <c r="H353" s="6"/>
      <c r="I353" s="6"/>
      <c r="J353" s="6"/>
      <c r="L353" s="6"/>
      <c r="N353" s="50">
        <f>Inventory!$M$59</f>
        <v>146</v>
      </c>
    </row>
    <row r="354" spans="1:14" ht="20.100000000000001" customHeight="1" x14ac:dyDescent="0.4">
      <c r="A354" s="6" t="s">
        <v>28</v>
      </c>
      <c r="B354" s="6" t="s">
        <v>146</v>
      </c>
      <c r="C354" s="6" t="s">
        <v>147</v>
      </c>
      <c r="D354" s="6" t="s">
        <v>73</v>
      </c>
      <c r="E354" s="6"/>
      <c r="F354" s="6"/>
      <c r="G354" s="6"/>
      <c r="H354" s="6"/>
      <c r="I354" s="6"/>
      <c r="J354" s="6"/>
      <c r="L354" s="6">
        <v>129</v>
      </c>
      <c r="N354" s="50">
        <f>Inventory!$M$61</f>
        <v>111</v>
      </c>
    </row>
    <row r="355" spans="1:14" ht="20.100000000000001" customHeight="1" x14ac:dyDescent="0.4">
      <c r="A355" s="6" t="s">
        <v>28</v>
      </c>
      <c r="B355" s="6" t="s">
        <v>163</v>
      </c>
      <c r="C355" s="6" t="s">
        <v>164</v>
      </c>
      <c r="D355" s="6" t="s">
        <v>73</v>
      </c>
      <c r="E355" s="6"/>
      <c r="F355" s="6"/>
      <c r="G355" s="6"/>
      <c r="H355" s="6"/>
      <c r="I355" s="6"/>
      <c r="J355" s="6"/>
      <c r="L355" s="6">
        <v>91</v>
      </c>
      <c r="N355" s="50">
        <f>Inventory!$M$70</f>
        <v>84</v>
      </c>
    </row>
    <row r="356" spans="1:14" ht="20.100000000000001" customHeight="1" x14ac:dyDescent="0.4">
      <c r="A356" s="6" t="s">
        <v>28</v>
      </c>
      <c r="B356" s="6" t="s">
        <v>193</v>
      </c>
      <c r="C356" s="6" t="s">
        <v>194</v>
      </c>
      <c r="D356" s="6" t="s">
        <v>73</v>
      </c>
      <c r="E356" s="6" t="s">
        <v>49</v>
      </c>
      <c r="F356" s="6" t="s">
        <v>289</v>
      </c>
      <c r="G356" s="6" t="s">
        <v>64</v>
      </c>
      <c r="H356" s="6"/>
      <c r="I356" s="6"/>
      <c r="J356" s="6"/>
      <c r="L356" s="6">
        <v>122</v>
      </c>
      <c r="N356" s="50">
        <f>Inventory!$M$85</f>
        <v>98</v>
      </c>
    </row>
    <row r="357" spans="1:14" ht="20.100000000000001" customHeight="1" x14ac:dyDescent="0.4">
      <c r="A357" s="6" t="s">
        <v>28</v>
      </c>
      <c r="B357" s="6" t="s">
        <v>208</v>
      </c>
      <c r="C357" s="6" t="s">
        <v>209</v>
      </c>
      <c r="D357" s="6" t="s">
        <v>73</v>
      </c>
      <c r="E357" s="6" t="s">
        <v>49</v>
      </c>
      <c r="F357" s="6" t="s">
        <v>68</v>
      </c>
      <c r="G357" s="6"/>
      <c r="H357" s="6"/>
      <c r="I357" s="6"/>
      <c r="J357" s="6"/>
      <c r="L357" s="6">
        <v>73</v>
      </c>
      <c r="N357" s="50">
        <f>Inventory!$M$93</f>
        <v>61</v>
      </c>
    </row>
    <row r="358" spans="1:14" ht="20.100000000000001" customHeight="1" x14ac:dyDescent="0.4">
      <c r="A358" s="6" t="s">
        <v>28</v>
      </c>
      <c r="B358" s="6" t="s">
        <v>210</v>
      </c>
      <c r="C358" s="6" t="s">
        <v>211</v>
      </c>
      <c r="D358" s="6" t="s">
        <v>73</v>
      </c>
      <c r="E358" s="6" t="s">
        <v>62</v>
      </c>
      <c r="F358" s="6" t="s">
        <v>34</v>
      </c>
      <c r="G358" s="6"/>
      <c r="H358" s="6"/>
      <c r="I358" s="6"/>
      <c r="J358" s="6"/>
      <c r="L358" s="6">
        <v>192</v>
      </c>
      <c r="N358" s="50">
        <f>Inventory!$M$95</f>
        <v>188</v>
      </c>
    </row>
    <row r="359" spans="1:14" ht="20.100000000000001" customHeight="1" x14ac:dyDescent="0.4">
      <c r="A359" s="6" t="s">
        <v>28</v>
      </c>
      <c r="B359" s="6" t="s">
        <v>224</v>
      </c>
      <c r="C359" s="6" t="s">
        <v>225</v>
      </c>
      <c r="D359" s="6" t="s">
        <v>73</v>
      </c>
      <c r="E359" s="6" t="s">
        <v>49</v>
      </c>
      <c r="F359" s="6" t="s">
        <v>289</v>
      </c>
      <c r="G359" s="6" t="s">
        <v>64</v>
      </c>
      <c r="H359" s="6"/>
      <c r="I359" s="6"/>
      <c r="J359" s="6"/>
      <c r="L359" s="6">
        <v>177</v>
      </c>
      <c r="N359" s="50">
        <f>Inventory!$M$101</f>
        <v>160</v>
      </c>
    </row>
    <row r="360" spans="1:14" ht="20.100000000000001" customHeight="1" x14ac:dyDescent="0.4">
      <c r="A360" s="6" t="s">
        <v>28</v>
      </c>
      <c r="B360" s="6" t="s">
        <v>242</v>
      </c>
      <c r="C360" s="6" t="s">
        <v>243</v>
      </c>
      <c r="D360" s="6" t="s">
        <v>73</v>
      </c>
      <c r="E360" s="6"/>
      <c r="F360" s="6"/>
      <c r="G360" s="6"/>
      <c r="H360" s="6"/>
      <c r="I360" s="6"/>
      <c r="J360" s="6"/>
      <c r="L360" s="6">
        <v>153</v>
      </c>
      <c r="N360" s="50">
        <f>Inventory!$M$110</f>
        <v>131</v>
      </c>
    </row>
    <row r="361" spans="1:14" ht="20.100000000000001" customHeight="1" x14ac:dyDescent="0.4">
      <c r="A361" s="6" t="s">
        <v>28</v>
      </c>
      <c r="B361" s="6" t="s">
        <v>259</v>
      </c>
      <c r="C361" s="6" t="s">
        <v>260</v>
      </c>
      <c r="D361" s="6" t="s">
        <v>73</v>
      </c>
      <c r="E361" s="6"/>
      <c r="F361" s="6"/>
      <c r="G361" s="6"/>
      <c r="H361" s="6"/>
      <c r="I361" s="6"/>
      <c r="J361" s="6"/>
      <c r="L361" s="6">
        <v>112</v>
      </c>
      <c r="N361" s="50">
        <f>Inventory!$M$118</f>
        <v>93</v>
      </c>
    </row>
    <row r="362" spans="1:14" ht="20.100000000000001" customHeight="1" x14ac:dyDescent="0.4">
      <c r="A362" s="6" t="s">
        <v>28</v>
      </c>
      <c r="B362" s="6" t="s">
        <v>287</v>
      </c>
      <c r="C362" s="6" t="s">
        <v>288</v>
      </c>
      <c r="D362" s="6" t="s">
        <v>73</v>
      </c>
      <c r="E362" s="6" t="s">
        <v>289</v>
      </c>
      <c r="F362" s="6" t="s">
        <v>64</v>
      </c>
      <c r="G362" s="6"/>
      <c r="H362" s="6"/>
      <c r="I362" s="6"/>
      <c r="J362" s="6"/>
      <c r="L362" s="6">
        <v>49</v>
      </c>
      <c r="N362" s="50">
        <f>Inventory!$M$134</f>
        <v>193</v>
      </c>
    </row>
    <row r="363" spans="1:14" ht="20.100000000000001" customHeight="1" x14ac:dyDescent="0.4">
      <c r="A363" s="6" t="s">
        <v>370</v>
      </c>
      <c r="B363" s="15" t="s">
        <v>403</v>
      </c>
      <c r="C363" s="6" t="s">
        <v>404</v>
      </c>
      <c r="D363" s="6" t="s">
        <v>73</v>
      </c>
      <c r="E363" s="6"/>
      <c r="F363" s="6"/>
      <c r="G363" s="6"/>
      <c r="H363" s="6"/>
      <c r="I363" s="6"/>
      <c r="J363" s="6"/>
      <c r="L363" s="6">
        <v>498</v>
      </c>
      <c r="N363" s="50">
        <f>Inventory!$M$194</f>
        <v>493</v>
      </c>
    </row>
    <row r="364" spans="1:14" ht="20.100000000000001" customHeight="1" x14ac:dyDescent="0.4">
      <c r="A364" s="6" t="s">
        <v>422</v>
      </c>
      <c r="B364" s="15">
        <v>287489</v>
      </c>
      <c r="C364" s="6" t="s">
        <v>524</v>
      </c>
      <c r="D364" s="6" t="s">
        <v>73</v>
      </c>
      <c r="E364" s="6" t="s">
        <v>184</v>
      </c>
      <c r="F364" s="6"/>
      <c r="G364" s="6"/>
      <c r="H364" s="6"/>
      <c r="I364" s="6"/>
      <c r="J364" s="6"/>
      <c r="L364" s="6">
        <v>549</v>
      </c>
      <c r="N364" s="50">
        <f>Inventory!$M$205</f>
        <v>409</v>
      </c>
    </row>
    <row r="365" spans="1:14" ht="20.100000000000001" customHeight="1" x14ac:dyDescent="0.4">
      <c r="A365" s="6" t="s">
        <v>432</v>
      </c>
      <c r="B365" s="6" t="s">
        <v>435</v>
      </c>
      <c r="C365" s="6" t="s">
        <v>436</v>
      </c>
      <c r="D365" s="6" t="s">
        <v>73</v>
      </c>
      <c r="E365" s="6" t="s">
        <v>105</v>
      </c>
      <c r="F365" s="6" t="s">
        <v>34</v>
      </c>
      <c r="G365" s="1"/>
      <c r="H365" s="1"/>
      <c r="I365" s="1"/>
      <c r="J365" s="1"/>
      <c r="K365" s="2"/>
      <c r="L365" s="6">
        <v>127</v>
      </c>
      <c r="M365" s="2"/>
      <c r="N365" s="50">
        <f>Inventory!$M$213</f>
        <v>108</v>
      </c>
    </row>
    <row r="366" spans="1:14" ht="20.100000000000001" customHeight="1" x14ac:dyDescent="0.4">
      <c r="A366" s="12" t="s">
        <v>442</v>
      </c>
      <c r="B366" s="6" t="s">
        <v>453</v>
      </c>
      <c r="C366" s="6" t="s">
        <v>454</v>
      </c>
      <c r="D366" s="6" t="s">
        <v>73</v>
      </c>
      <c r="E366" s="6" t="s">
        <v>525</v>
      </c>
      <c r="F366" s="7"/>
      <c r="G366" s="7"/>
      <c r="H366" s="7"/>
      <c r="I366" s="7"/>
      <c r="J366" s="6" t="s">
        <v>514</v>
      </c>
      <c r="K366"/>
      <c r="L366" s="6">
        <v>69</v>
      </c>
      <c r="M366"/>
      <c r="N366" s="50">
        <f>Inventory!$M$222</f>
        <v>58</v>
      </c>
    </row>
    <row r="367" spans="1:14" ht="20.100000000000001" customHeight="1" x14ac:dyDescent="0.4"/>
    <row r="368" spans="1:14" ht="20.100000000000001" customHeight="1" x14ac:dyDescent="0.4"/>
    <row r="369" spans="1:14" ht="20.100000000000001" customHeight="1" x14ac:dyDescent="0.4"/>
    <row r="370" spans="1:14" ht="20.100000000000001" customHeight="1" x14ac:dyDescent="0.4"/>
    <row r="371" spans="1:14" ht="20.100000000000001" customHeight="1" x14ac:dyDescent="0.4"/>
    <row r="372" spans="1:14" ht="20.100000000000001" customHeight="1" x14ac:dyDescent="0.4"/>
    <row r="373" spans="1:14" ht="20.100000000000001" customHeight="1" x14ac:dyDescent="0.4"/>
    <row r="374" spans="1:14" ht="20.100000000000001" customHeight="1" x14ac:dyDescent="0.4"/>
    <row r="375" spans="1:14" ht="20.100000000000001" customHeight="1" x14ac:dyDescent="0.4"/>
    <row r="376" spans="1:14" ht="20.100000000000001" customHeight="1" x14ac:dyDescent="0.4"/>
    <row r="377" spans="1:14" ht="20.100000000000001" customHeight="1" x14ac:dyDescent="0.4"/>
    <row r="378" spans="1:14" ht="20.100000000000001" customHeight="1" x14ac:dyDescent="0.4"/>
    <row r="379" spans="1:14" ht="20.100000000000001" customHeight="1" x14ac:dyDescent="0.4"/>
    <row r="380" spans="1:14" ht="20.100000000000001" customHeight="1" x14ac:dyDescent="0.4"/>
    <row r="381" spans="1:14" ht="30" x14ac:dyDescent="0.4">
      <c r="A381" s="6" t="s">
        <v>28</v>
      </c>
      <c r="B381" s="12" t="s">
        <v>60</v>
      </c>
      <c r="C381" s="6" t="s">
        <v>61</v>
      </c>
      <c r="D381" s="6" t="s">
        <v>64</v>
      </c>
      <c r="E381" s="6" t="s">
        <v>62</v>
      </c>
      <c r="F381" s="6" t="s">
        <v>267</v>
      </c>
      <c r="G381" s="6"/>
      <c r="H381" s="6"/>
      <c r="I381" s="6"/>
      <c r="J381" s="6"/>
      <c r="L381" s="6">
        <v>19</v>
      </c>
      <c r="N381" s="50">
        <f>Inventory!$M$13</f>
        <v>37</v>
      </c>
    </row>
    <row r="382" spans="1:14" ht="20.100000000000001" customHeight="1" x14ac:dyDescent="0.4">
      <c r="A382" s="6" t="s">
        <v>28</v>
      </c>
      <c r="B382" s="6" t="s">
        <v>88</v>
      </c>
      <c r="C382" s="6" t="s">
        <v>89</v>
      </c>
      <c r="D382" s="6" t="s">
        <v>64</v>
      </c>
      <c r="E382" s="6"/>
      <c r="F382" s="6"/>
      <c r="G382" s="6"/>
      <c r="H382" s="6"/>
      <c r="I382" s="6"/>
      <c r="J382" s="6"/>
      <c r="L382" s="6">
        <v>61</v>
      </c>
      <c r="N382" s="6">
        <f>Inventory!$M$29</f>
        <v>61</v>
      </c>
    </row>
    <row r="383" spans="1:14" ht="20.100000000000001" customHeight="1" x14ac:dyDescent="0.4">
      <c r="A383" s="6" t="s">
        <v>28</v>
      </c>
      <c r="B383" s="6" t="s">
        <v>176</v>
      </c>
      <c r="C383" s="6" t="s">
        <v>177</v>
      </c>
      <c r="D383" s="6" t="s">
        <v>64</v>
      </c>
      <c r="E383" s="6"/>
      <c r="F383" s="6"/>
      <c r="G383" s="6"/>
      <c r="H383" s="6"/>
      <c r="I383" s="6"/>
      <c r="J383" s="6" t="s">
        <v>514</v>
      </c>
      <c r="L383" s="6">
        <v>21</v>
      </c>
      <c r="N383" s="6">
        <f>Inventory!$M$77</f>
        <v>21</v>
      </c>
    </row>
    <row r="384" spans="1:14" ht="20.100000000000001" customHeight="1" x14ac:dyDescent="0.4">
      <c r="A384" s="6" t="s">
        <v>28</v>
      </c>
      <c r="B384" s="6" t="s">
        <v>193</v>
      </c>
      <c r="C384" s="6" t="s">
        <v>194</v>
      </c>
      <c r="D384" s="6" t="s">
        <v>64</v>
      </c>
      <c r="E384" s="6" t="s">
        <v>49</v>
      </c>
      <c r="F384" s="6" t="s">
        <v>289</v>
      </c>
      <c r="G384" s="6" t="s">
        <v>73</v>
      </c>
      <c r="H384" s="6"/>
      <c r="I384" s="6"/>
      <c r="J384" s="6"/>
      <c r="L384" s="6">
        <v>122</v>
      </c>
      <c r="N384" s="50">
        <f>Inventory!$M$85</f>
        <v>98</v>
      </c>
    </row>
    <row r="385" spans="1:14" ht="20.100000000000001" customHeight="1" x14ac:dyDescent="0.4">
      <c r="A385" s="6" t="s">
        <v>28</v>
      </c>
      <c r="B385" s="6" t="s">
        <v>206</v>
      </c>
      <c r="C385" s="6" t="s">
        <v>207</v>
      </c>
      <c r="D385" s="6" t="s">
        <v>64</v>
      </c>
      <c r="E385" s="6"/>
      <c r="F385" s="6"/>
      <c r="G385" s="6"/>
      <c r="H385" s="6"/>
      <c r="I385" s="6"/>
      <c r="J385" s="6"/>
      <c r="L385" s="6">
        <v>41</v>
      </c>
      <c r="N385" s="50">
        <f>Inventory!$M$92</f>
        <v>233</v>
      </c>
    </row>
    <row r="386" spans="1:14" ht="20.100000000000001" customHeight="1" x14ac:dyDescent="0.4">
      <c r="A386" s="6" t="s">
        <v>28</v>
      </c>
      <c r="B386" s="6" t="s">
        <v>217</v>
      </c>
      <c r="C386" s="6" t="s">
        <v>218</v>
      </c>
      <c r="D386" s="6" t="s">
        <v>64</v>
      </c>
      <c r="E386" s="6"/>
      <c r="F386" s="6"/>
      <c r="G386" s="6"/>
      <c r="H386" s="6"/>
      <c r="I386" s="6"/>
      <c r="J386" s="6"/>
      <c r="L386" s="6">
        <v>110</v>
      </c>
      <c r="N386" s="6">
        <f>Inventory!$M$98</f>
        <v>110</v>
      </c>
    </row>
    <row r="387" spans="1:14" ht="20.100000000000001" customHeight="1" x14ac:dyDescent="0.4">
      <c r="A387" s="6" t="s">
        <v>28</v>
      </c>
      <c r="B387" s="6" t="s">
        <v>224</v>
      </c>
      <c r="C387" s="6" t="s">
        <v>225</v>
      </c>
      <c r="D387" s="6" t="s">
        <v>64</v>
      </c>
      <c r="E387" s="6" t="s">
        <v>49</v>
      </c>
      <c r="F387" s="6" t="s">
        <v>289</v>
      </c>
      <c r="G387" s="6" t="s">
        <v>73</v>
      </c>
      <c r="H387" s="6"/>
      <c r="I387" s="6"/>
      <c r="J387" s="6"/>
      <c r="L387" s="6">
        <v>177</v>
      </c>
      <c r="N387" s="50">
        <f>Inventory!$M$101</f>
        <v>160</v>
      </c>
    </row>
    <row r="388" spans="1:14" ht="20.100000000000001" customHeight="1" x14ac:dyDescent="0.4">
      <c r="A388" s="6" t="s">
        <v>28</v>
      </c>
      <c r="B388" s="6" t="s">
        <v>244</v>
      </c>
      <c r="C388" s="6" t="s">
        <v>245</v>
      </c>
      <c r="D388" s="6" t="s">
        <v>64</v>
      </c>
      <c r="E388" s="6"/>
      <c r="F388" s="6"/>
      <c r="G388" s="6"/>
      <c r="H388" s="6"/>
      <c r="I388" s="6"/>
      <c r="J388" s="6" t="s">
        <v>514</v>
      </c>
      <c r="L388" s="6">
        <v>79</v>
      </c>
      <c r="N388" s="6">
        <f>Inventory!$M$111</f>
        <v>79</v>
      </c>
    </row>
    <row r="389" spans="1:14" ht="20.100000000000001" customHeight="1" x14ac:dyDescent="0.4">
      <c r="A389" s="6" t="s">
        <v>28</v>
      </c>
      <c r="B389" s="6" t="s">
        <v>287</v>
      </c>
      <c r="C389" s="6" t="s">
        <v>288</v>
      </c>
      <c r="D389" s="6" t="s">
        <v>64</v>
      </c>
      <c r="E389" s="6" t="s">
        <v>289</v>
      </c>
      <c r="F389" s="6" t="s">
        <v>73</v>
      </c>
      <c r="G389" s="6"/>
      <c r="H389" s="6"/>
      <c r="I389" s="6"/>
      <c r="J389" s="6"/>
      <c r="L389" s="6">
        <v>49</v>
      </c>
      <c r="N389" s="50">
        <f>Inventory!$M$134</f>
        <v>193</v>
      </c>
    </row>
    <row r="390" spans="1:14" ht="20.100000000000001" customHeight="1" x14ac:dyDescent="0.4">
      <c r="A390" s="6" t="s">
        <v>28</v>
      </c>
      <c r="B390" s="6" t="s">
        <v>314</v>
      </c>
      <c r="C390" s="6" t="s">
        <v>315</v>
      </c>
      <c r="D390" s="6" t="s">
        <v>64</v>
      </c>
      <c r="E390" s="6" t="s">
        <v>267</v>
      </c>
      <c r="F390" s="6" t="s">
        <v>289</v>
      </c>
      <c r="G390" s="6" t="s">
        <v>522</v>
      </c>
      <c r="H390" s="6" t="s">
        <v>350</v>
      </c>
      <c r="I390" s="6"/>
      <c r="J390" s="6"/>
      <c r="L390" s="6">
        <v>1</v>
      </c>
      <c r="N390" s="50">
        <f>Inventory!$M$147</f>
        <v>265</v>
      </c>
    </row>
    <row r="391" spans="1:14" ht="20.100000000000001" customHeight="1" x14ac:dyDescent="0.4">
      <c r="A391" s="6" t="s">
        <v>28</v>
      </c>
      <c r="B391" s="6" t="s">
        <v>544</v>
      </c>
      <c r="C391" s="6" t="s">
        <v>545</v>
      </c>
      <c r="D391" s="6" t="s">
        <v>64</v>
      </c>
      <c r="E391" s="6" t="s">
        <v>267</v>
      </c>
      <c r="F391" s="6"/>
      <c r="G391" s="6"/>
      <c r="H391" s="6"/>
      <c r="I391" s="6"/>
      <c r="J391" s="6"/>
      <c r="L391" s="6">
        <v>84</v>
      </c>
      <c r="N391" s="6">
        <f>Inventory!$M$150</f>
        <v>84</v>
      </c>
    </row>
    <row r="392" spans="1:14" ht="20.100000000000001" customHeight="1" x14ac:dyDescent="0.4">
      <c r="A392" s="12" t="s">
        <v>28</v>
      </c>
      <c r="B392" s="6" t="s">
        <v>320</v>
      </c>
      <c r="C392" s="6" t="s">
        <v>519</v>
      </c>
      <c r="D392" s="6" t="s">
        <v>64</v>
      </c>
      <c r="E392" s="6" t="s">
        <v>267</v>
      </c>
      <c r="F392" s="6" t="s">
        <v>105</v>
      </c>
      <c r="G392" s="6" t="s">
        <v>34</v>
      </c>
      <c r="H392" s="6" t="s">
        <v>39</v>
      </c>
      <c r="I392" s="6"/>
      <c r="J392" s="6"/>
      <c r="K392" s="17"/>
      <c r="L392" s="6">
        <v>77</v>
      </c>
      <c r="M392" s="17"/>
      <c r="N392" s="50">
        <f>Inventory!$M$151</f>
        <v>209</v>
      </c>
    </row>
    <row r="393" spans="1:14" ht="20.100000000000001" customHeight="1" x14ac:dyDescent="0.4">
      <c r="A393" s="12" t="s">
        <v>463</v>
      </c>
      <c r="B393" s="16" t="s">
        <v>464</v>
      </c>
      <c r="C393" s="6" t="s">
        <v>526</v>
      </c>
      <c r="D393" s="6" t="s">
        <v>64</v>
      </c>
      <c r="E393" s="6" t="s">
        <v>267</v>
      </c>
      <c r="F393" s="6"/>
      <c r="G393" s="6"/>
      <c r="H393" s="6"/>
      <c r="I393" s="6"/>
      <c r="J393" s="6" t="s">
        <v>514</v>
      </c>
      <c r="L393" s="6">
        <v>6</v>
      </c>
      <c r="N393" s="6">
        <f>Inventory!$M$227</f>
        <v>6</v>
      </c>
    </row>
    <row r="394" spans="1:14" ht="20.100000000000001" customHeight="1" x14ac:dyDescent="0.4"/>
    <row r="395" spans="1:14" ht="20.100000000000001" customHeight="1" x14ac:dyDescent="0.4"/>
    <row r="396" spans="1:14" ht="20.100000000000001" customHeight="1" x14ac:dyDescent="0.4"/>
    <row r="397" spans="1:14" ht="20.100000000000001" customHeight="1" x14ac:dyDescent="0.4"/>
    <row r="398" spans="1:14" ht="20.100000000000001" customHeight="1" x14ac:dyDescent="0.4"/>
    <row r="399" spans="1:14" ht="20.100000000000001" customHeight="1" x14ac:dyDescent="0.4"/>
    <row r="400" spans="1:14" ht="20.100000000000001" customHeight="1" x14ac:dyDescent="0.4"/>
    <row r="401" spans="1:14" ht="20.100000000000001" customHeight="1" x14ac:dyDescent="0.4"/>
    <row r="402" spans="1:14" ht="20.100000000000001" customHeight="1" x14ac:dyDescent="0.4"/>
    <row r="403" spans="1:14" ht="20.100000000000001" customHeight="1" x14ac:dyDescent="0.4"/>
    <row r="404" spans="1:14" ht="20.100000000000001" customHeight="1" x14ac:dyDescent="0.4"/>
    <row r="405" spans="1:14" ht="20.100000000000001" customHeight="1" x14ac:dyDescent="0.4"/>
    <row r="406" spans="1:14" ht="20.100000000000001" customHeight="1" x14ac:dyDescent="0.4"/>
    <row r="407" spans="1:14" ht="20.100000000000001" customHeight="1" x14ac:dyDescent="0.4"/>
    <row r="408" spans="1:14" ht="20.100000000000001" customHeight="1" x14ac:dyDescent="0.4"/>
    <row r="409" spans="1:14" ht="20.100000000000001" customHeight="1" x14ac:dyDescent="0.4"/>
    <row r="410" spans="1:14" ht="20.100000000000001" customHeight="1" x14ac:dyDescent="0.4"/>
    <row r="411" spans="1:14" ht="20.100000000000001" customHeight="1" x14ac:dyDescent="0.4"/>
    <row r="412" spans="1:14" ht="20.100000000000001" customHeight="1" x14ac:dyDescent="0.4">
      <c r="A412" s="6" t="s">
        <v>28</v>
      </c>
      <c r="B412" s="6" t="s">
        <v>36</v>
      </c>
      <c r="C412" s="6" t="s">
        <v>509</v>
      </c>
      <c r="D412" s="6" t="s">
        <v>39</v>
      </c>
      <c r="E412" s="6" t="s">
        <v>38</v>
      </c>
      <c r="F412" s="12"/>
      <c r="G412" s="12"/>
      <c r="H412" s="12"/>
      <c r="I412" s="12"/>
      <c r="J412" s="12"/>
      <c r="K412" s="19"/>
      <c r="L412" s="12">
        <v>6</v>
      </c>
      <c r="M412" s="19"/>
      <c r="N412" s="6">
        <f>Inventory!$M$6</f>
        <v>6</v>
      </c>
    </row>
    <row r="413" spans="1:14" ht="20.100000000000001" customHeight="1" x14ac:dyDescent="0.4">
      <c r="A413" s="6" t="s">
        <v>28</v>
      </c>
      <c r="B413" s="6" t="s">
        <v>76</v>
      </c>
      <c r="C413" s="6" t="s">
        <v>77</v>
      </c>
      <c r="D413" s="6" t="s">
        <v>39</v>
      </c>
      <c r="E413" s="6"/>
      <c r="F413" s="12"/>
      <c r="G413" s="12"/>
      <c r="H413" s="12"/>
      <c r="I413" s="12"/>
      <c r="J413" s="12"/>
      <c r="K413" s="19"/>
      <c r="L413" s="12">
        <v>6</v>
      </c>
      <c r="M413" s="19"/>
      <c r="N413" s="50">
        <f>Inventory!$M$21</f>
        <v>78</v>
      </c>
    </row>
    <row r="414" spans="1:14" ht="20.100000000000001" customHeight="1" x14ac:dyDescent="0.4">
      <c r="A414" s="12" t="s">
        <v>28</v>
      </c>
      <c r="B414" s="6" t="s">
        <v>320</v>
      </c>
      <c r="C414" s="6" t="s">
        <v>519</v>
      </c>
      <c r="D414" s="6" t="s">
        <v>39</v>
      </c>
      <c r="E414" s="6" t="s">
        <v>267</v>
      </c>
      <c r="F414" s="6" t="s">
        <v>105</v>
      </c>
      <c r="G414" s="6" t="s">
        <v>34</v>
      </c>
      <c r="H414" s="6" t="s">
        <v>64</v>
      </c>
      <c r="I414" s="6"/>
      <c r="J414" s="6"/>
      <c r="K414" s="17"/>
      <c r="L414" s="6">
        <v>77</v>
      </c>
      <c r="M414" s="17"/>
      <c r="N414" s="50">
        <f>Inventory!$M$151</f>
        <v>209</v>
      </c>
    </row>
    <row r="415" spans="1:14" ht="20.100000000000001" customHeight="1" x14ac:dyDescent="0.4">
      <c r="A415" s="6" t="s">
        <v>28</v>
      </c>
      <c r="B415" s="6" t="s">
        <v>322</v>
      </c>
      <c r="C415" s="6" t="s">
        <v>323</v>
      </c>
      <c r="D415" s="6" t="s">
        <v>39</v>
      </c>
      <c r="E415" s="6" t="s">
        <v>42</v>
      </c>
      <c r="F415" s="6"/>
      <c r="G415" s="6"/>
      <c r="H415" s="6"/>
      <c r="I415" s="6"/>
      <c r="J415" s="6"/>
      <c r="L415" s="6">
        <v>173</v>
      </c>
      <c r="N415" s="50">
        <f>Inventory!$M$152</f>
        <v>149</v>
      </c>
    </row>
    <row r="416" spans="1:14" ht="20.100000000000001" customHeight="1" x14ac:dyDescent="0.4">
      <c r="A416" s="6" t="s">
        <v>28</v>
      </c>
      <c r="B416" s="6" t="s">
        <v>348</v>
      </c>
      <c r="C416" s="6" t="s">
        <v>349</v>
      </c>
      <c r="D416" s="6" t="s">
        <v>39</v>
      </c>
      <c r="E416" s="6" t="s">
        <v>38</v>
      </c>
      <c r="F416" s="6" t="s">
        <v>267</v>
      </c>
      <c r="G416" s="6" t="s">
        <v>350</v>
      </c>
      <c r="H416" s="6"/>
      <c r="I416" s="6"/>
      <c r="J416" s="6"/>
      <c r="L416" s="6">
        <v>54</v>
      </c>
      <c r="N416" s="50">
        <f>Inventory!$M$164</f>
        <v>194</v>
      </c>
    </row>
    <row r="417" spans="1:14" ht="20.100000000000001" customHeight="1" x14ac:dyDescent="0.4">
      <c r="A417" s="12" t="s">
        <v>367</v>
      </c>
      <c r="B417" s="6" t="s">
        <v>368</v>
      </c>
      <c r="C417" s="6" t="s">
        <v>369</v>
      </c>
      <c r="D417" s="6" t="s">
        <v>39</v>
      </c>
      <c r="E417" s="7"/>
      <c r="F417" s="7"/>
      <c r="G417" s="7"/>
      <c r="H417" s="7"/>
      <c r="I417" s="7"/>
      <c r="J417" s="7"/>
      <c r="K417"/>
      <c r="L417" s="6">
        <v>57</v>
      </c>
      <c r="M417"/>
      <c r="N417" s="50">
        <f>Inventory!$M$174</f>
        <v>48</v>
      </c>
    </row>
    <row r="418" spans="1:14" ht="20.100000000000001" customHeight="1" x14ac:dyDescent="0.4">
      <c r="A418" s="6" t="s">
        <v>370</v>
      </c>
      <c r="B418" s="15" t="s">
        <v>397</v>
      </c>
      <c r="C418" s="6" t="s">
        <v>398</v>
      </c>
      <c r="D418" s="6" t="s">
        <v>39</v>
      </c>
      <c r="E418" s="6" t="s">
        <v>42</v>
      </c>
      <c r="F418" s="6"/>
      <c r="G418" s="6"/>
      <c r="H418" s="6"/>
      <c r="I418" s="6"/>
      <c r="J418" s="7"/>
      <c r="K418"/>
      <c r="L418" s="6">
        <v>169</v>
      </c>
      <c r="M418"/>
      <c r="N418" s="6">
        <f>Inventory!$M$191</f>
        <v>169</v>
      </c>
    </row>
    <row r="419" spans="1:14" ht="20.100000000000001" customHeight="1" x14ac:dyDescent="0.4">
      <c r="A419" s="12" t="s">
        <v>442</v>
      </c>
      <c r="B419" s="6" t="s">
        <v>449</v>
      </c>
      <c r="C419" s="6" t="s">
        <v>450</v>
      </c>
      <c r="D419" s="6" t="s">
        <v>39</v>
      </c>
      <c r="E419" s="6"/>
      <c r="F419" s="6"/>
      <c r="G419" s="6"/>
      <c r="H419" s="6"/>
      <c r="I419" s="6"/>
      <c r="J419" s="6"/>
      <c r="L419" s="6">
        <v>66</v>
      </c>
      <c r="N419" s="6">
        <f>Inventory!$M$220</f>
        <v>66</v>
      </c>
    </row>
    <row r="420" spans="1:14" ht="20.100000000000001" customHeight="1" x14ac:dyDescent="0.4">
      <c r="A420" s="12" t="s">
        <v>442</v>
      </c>
      <c r="B420" s="6" t="s">
        <v>453</v>
      </c>
      <c r="C420" s="6" t="s">
        <v>454</v>
      </c>
      <c r="D420" s="6" t="s">
        <v>39</v>
      </c>
      <c r="E420" s="6" t="s">
        <v>73</v>
      </c>
      <c r="F420" s="6"/>
      <c r="G420" s="6"/>
      <c r="H420" s="6"/>
      <c r="I420" s="6"/>
      <c r="J420" s="6" t="s">
        <v>514</v>
      </c>
      <c r="L420" s="6">
        <v>69</v>
      </c>
      <c r="N420" s="50">
        <f>Inventory!$M$222</f>
        <v>58</v>
      </c>
    </row>
    <row r="421" spans="1:14" ht="20.100000000000001" customHeight="1" x14ac:dyDescent="0.4">
      <c r="A421" s="12" t="s">
        <v>489</v>
      </c>
      <c r="B421" s="6" t="s">
        <v>494</v>
      </c>
      <c r="C421" s="6" t="s">
        <v>495</v>
      </c>
      <c r="D421" s="6" t="s">
        <v>39</v>
      </c>
      <c r="E421" s="6"/>
      <c r="F421" s="6"/>
      <c r="G421" s="6"/>
      <c r="H421" s="6"/>
      <c r="I421" s="6"/>
      <c r="J421" s="6"/>
      <c r="L421" s="6">
        <v>25</v>
      </c>
      <c r="N421" s="6">
        <f>Inventory!$M$241</f>
        <v>25</v>
      </c>
    </row>
    <row r="422" spans="1:14" ht="20.100000000000001" customHeight="1" x14ac:dyDescent="0.4">
      <c r="A422" s="19"/>
    </row>
    <row r="423" spans="1:14" ht="20.100000000000001" customHeight="1" x14ac:dyDescent="0.4">
      <c r="A423" s="19"/>
    </row>
    <row r="424" spans="1:14" ht="20.100000000000001" customHeight="1" x14ac:dyDescent="0.4">
      <c r="A424" s="6" t="s">
        <v>28</v>
      </c>
      <c r="B424" s="6" t="s">
        <v>569</v>
      </c>
      <c r="C424" s="6" t="s">
        <v>574</v>
      </c>
      <c r="D424" s="6" t="s">
        <v>184</v>
      </c>
      <c r="E424" s="6"/>
      <c r="F424" s="6"/>
      <c r="G424" s="6"/>
      <c r="H424" s="6"/>
      <c r="I424" s="6"/>
      <c r="J424" s="6"/>
      <c r="L424" s="6"/>
      <c r="N424" s="50">
        <f>Inventory!$M$16</f>
        <v>126</v>
      </c>
    </row>
    <row r="425" spans="1:14" ht="20.100000000000001" customHeight="1" x14ac:dyDescent="0.4">
      <c r="A425" s="6" t="s">
        <v>28</v>
      </c>
      <c r="B425" s="6" t="s">
        <v>550</v>
      </c>
      <c r="C425" s="6" t="s">
        <v>551</v>
      </c>
      <c r="D425" s="6" t="s">
        <v>184</v>
      </c>
      <c r="E425" s="6"/>
      <c r="F425" s="6"/>
      <c r="G425" s="6"/>
      <c r="H425" s="6"/>
      <c r="I425" s="6"/>
      <c r="J425" s="6"/>
      <c r="L425" s="6">
        <v>11</v>
      </c>
      <c r="N425" s="50">
        <f>Inventory!$M$22</f>
        <v>151</v>
      </c>
    </row>
    <row r="426" spans="1:14" ht="20.100000000000001" customHeight="1" x14ac:dyDescent="0.4">
      <c r="A426" s="6" t="s">
        <v>28</v>
      </c>
      <c r="B426" s="6" t="s">
        <v>134</v>
      </c>
      <c r="C426" s="6" t="s">
        <v>135</v>
      </c>
      <c r="D426" s="6" t="s">
        <v>184</v>
      </c>
      <c r="E426" s="6" t="s">
        <v>85</v>
      </c>
      <c r="F426" s="6" t="s">
        <v>522</v>
      </c>
      <c r="G426" s="6"/>
      <c r="H426" s="6"/>
      <c r="I426" s="6"/>
      <c r="J426" s="6"/>
      <c r="L426" s="6">
        <v>293</v>
      </c>
      <c r="N426" s="50">
        <f>Inventory!$M$52</f>
        <v>292</v>
      </c>
    </row>
    <row r="427" spans="1:14" ht="20.100000000000001" customHeight="1" x14ac:dyDescent="0.4">
      <c r="A427" s="6" t="s">
        <v>28</v>
      </c>
      <c r="B427" s="6" t="s">
        <v>552</v>
      </c>
      <c r="C427" s="6" t="s">
        <v>553</v>
      </c>
      <c r="D427" s="6" t="s">
        <v>184</v>
      </c>
      <c r="E427" s="6"/>
      <c r="F427" s="6"/>
      <c r="G427" s="6"/>
      <c r="H427" s="6"/>
      <c r="I427" s="6"/>
      <c r="J427" s="6"/>
      <c r="L427" s="6">
        <v>131</v>
      </c>
      <c r="N427" s="50">
        <f>Inventory!$M$60</f>
        <v>129</v>
      </c>
    </row>
    <row r="428" spans="1:14" ht="20.100000000000001" customHeight="1" x14ac:dyDescent="0.4">
      <c r="A428" s="6" t="s">
        <v>28</v>
      </c>
      <c r="B428" s="6" t="s">
        <v>191</v>
      </c>
      <c r="C428" s="6" t="s">
        <v>192</v>
      </c>
      <c r="D428" s="6" t="s">
        <v>184</v>
      </c>
      <c r="E428" s="6" t="s">
        <v>108</v>
      </c>
      <c r="F428" s="6"/>
      <c r="G428" s="6"/>
      <c r="H428" s="6"/>
      <c r="I428" s="6"/>
      <c r="J428" s="6"/>
      <c r="L428" s="6">
        <v>133</v>
      </c>
      <c r="N428" s="50">
        <f>Inventory!$M$84</f>
        <v>337</v>
      </c>
    </row>
    <row r="429" spans="1:14" ht="20.100000000000001" customHeight="1" x14ac:dyDescent="0.4">
      <c r="A429" s="6" t="s">
        <v>28</v>
      </c>
      <c r="B429" s="6" t="s">
        <v>554</v>
      </c>
      <c r="C429" s="6" t="s">
        <v>555</v>
      </c>
      <c r="D429" s="6" t="s">
        <v>184</v>
      </c>
      <c r="E429" s="6"/>
      <c r="F429" s="6"/>
      <c r="G429" s="6"/>
      <c r="H429" s="6"/>
      <c r="I429" s="6"/>
      <c r="J429" s="6"/>
      <c r="L429" s="6">
        <v>0</v>
      </c>
      <c r="N429" s="6">
        <f>Inventory!$M$88</f>
        <v>0</v>
      </c>
    </row>
    <row r="430" spans="1:14" ht="20.100000000000001" customHeight="1" x14ac:dyDescent="0.4">
      <c r="A430" s="6" t="s">
        <v>28</v>
      </c>
      <c r="B430" s="6" t="s">
        <v>624</v>
      </c>
      <c r="C430" s="6" t="s">
        <v>625</v>
      </c>
      <c r="D430" s="6" t="s">
        <v>184</v>
      </c>
      <c r="E430" s="6" t="s">
        <v>568</v>
      </c>
      <c r="F430" s="6"/>
      <c r="G430" s="6"/>
      <c r="H430" s="6"/>
      <c r="I430" s="6"/>
      <c r="J430" s="6"/>
      <c r="L430" s="6"/>
      <c r="N430" s="50">
        <f>Inventory!$M$94</f>
        <v>12</v>
      </c>
    </row>
    <row r="431" spans="1:14" ht="20.100000000000001" customHeight="1" x14ac:dyDescent="0.4">
      <c r="A431" s="6" t="s">
        <v>28</v>
      </c>
      <c r="B431" s="6" t="s">
        <v>556</v>
      </c>
      <c r="C431" s="6" t="s">
        <v>557</v>
      </c>
      <c r="D431" s="6" t="s">
        <v>184</v>
      </c>
      <c r="E431" s="6"/>
      <c r="F431" s="6"/>
      <c r="G431" s="6"/>
      <c r="H431" s="6"/>
      <c r="I431" s="6"/>
      <c r="J431" s="6"/>
      <c r="L431" s="6">
        <v>238</v>
      </c>
      <c r="N431" s="50">
        <f>Inventory!$M$146</f>
        <v>235</v>
      </c>
    </row>
    <row r="432" spans="1:14" ht="20.100000000000001" customHeight="1" x14ac:dyDescent="0.4">
      <c r="A432" s="6" t="s">
        <v>370</v>
      </c>
      <c r="B432" s="6" t="s">
        <v>558</v>
      </c>
      <c r="C432" s="6" t="s">
        <v>559</v>
      </c>
      <c r="D432" s="6" t="s">
        <v>184</v>
      </c>
      <c r="E432" s="6"/>
      <c r="F432" s="6"/>
      <c r="G432" s="6"/>
      <c r="H432" s="6"/>
      <c r="I432" s="6"/>
      <c r="J432" s="6"/>
      <c r="L432" s="6">
        <v>51</v>
      </c>
      <c r="N432" s="6">
        <f>Inventory!$M$178</f>
        <v>51</v>
      </c>
    </row>
    <row r="433" spans="1:14" ht="20.100000000000001" customHeight="1" x14ac:dyDescent="0.4">
      <c r="A433" s="6" t="s">
        <v>422</v>
      </c>
      <c r="B433" s="6">
        <v>287489</v>
      </c>
      <c r="C433" s="6" t="s">
        <v>565</v>
      </c>
      <c r="D433" s="6" t="s">
        <v>184</v>
      </c>
      <c r="E433" s="6" t="s">
        <v>73</v>
      </c>
      <c r="F433" s="6"/>
      <c r="G433" s="6"/>
      <c r="H433" s="6"/>
      <c r="I433" s="6"/>
      <c r="J433" s="6"/>
      <c r="L433" s="6">
        <v>549</v>
      </c>
      <c r="N433" s="50">
        <f>Inventory!$M$205</f>
        <v>409</v>
      </c>
    </row>
    <row r="434" spans="1:14" ht="20.100000000000001" customHeight="1" x14ac:dyDescent="0.4">
      <c r="A434" s="6" t="s">
        <v>560</v>
      </c>
      <c r="B434" s="6" t="s">
        <v>561</v>
      </c>
      <c r="C434" s="6" t="s">
        <v>562</v>
      </c>
      <c r="D434" s="6" t="s">
        <v>184</v>
      </c>
      <c r="E434" s="6"/>
      <c r="F434" s="6"/>
      <c r="G434" s="6"/>
      <c r="H434" s="6"/>
      <c r="I434" s="6"/>
      <c r="J434" s="6"/>
      <c r="L434" s="6">
        <v>145</v>
      </c>
      <c r="N434" s="50">
        <f>Inventory!$M$209</f>
        <v>144</v>
      </c>
    </row>
    <row r="435" spans="1:14" ht="20.100000000000001" customHeight="1" x14ac:dyDescent="0.4">
      <c r="A435" s="6" t="s">
        <v>442</v>
      </c>
      <c r="B435" s="6" t="s">
        <v>563</v>
      </c>
      <c r="C435" s="6" t="s">
        <v>564</v>
      </c>
      <c r="D435" s="6" t="s">
        <v>184</v>
      </c>
      <c r="E435" s="6"/>
      <c r="F435" s="6"/>
      <c r="G435" s="6"/>
      <c r="H435" s="6"/>
      <c r="I435" s="6"/>
      <c r="J435" s="6"/>
      <c r="L435" s="6">
        <v>11</v>
      </c>
      <c r="N435" s="50">
        <f>Inventory!$M$218</f>
        <v>225</v>
      </c>
    </row>
    <row r="436" spans="1:14" ht="20.100000000000001" customHeight="1" x14ac:dyDescent="0.4"/>
    <row r="437" spans="1:14" ht="20.100000000000001" customHeight="1" x14ac:dyDescent="0.4"/>
    <row r="438" spans="1:14" ht="20.100000000000001" customHeight="1" x14ac:dyDescent="0.4"/>
    <row r="439" spans="1:14" ht="20.100000000000001" customHeight="1" x14ac:dyDescent="0.4"/>
    <row r="440" spans="1:14" ht="20.100000000000001" customHeight="1" x14ac:dyDescent="0.4"/>
    <row r="441" spans="1:14" ht="20.100000000000001" customHeight="1" x14ac:dyDescent="0.4"/>
    <row r="442" spans="1:14" ht="20.100000000000001" customHeight="1" x14ac:dyDescent="0.4"/>
    <row r="443" spans="1:14" ht="20.100000000000001" customHeight="1" x14ac:dyDescent="0.4"/>
    <row r="444" spans="1:14" ht="20.100000000000001" customHeight="1" x14ac:dyDescent="0.4"/>
    <row r="445" spans="1:14" ht="20.100000000000001" customHeight="1" x14ac:dyDescent="0.4"/>
    <row r="446" spans="1:14" ht="20.100000000000001" customHeight="1" x14ac:dyDescent="0.4">
      <c r="A446" s="6" t="s">
        <v>28</v>
      </c>
      <c r="B446" s="6" t="s">
        <v>74</v>
      </c>
      <c r="C446" s="6" t="s">
        <v>75</v>
      </c>
      <c r="D446" s="6" t="s">
        <v>522</v>
      </c>
      <c r="E446" s="6"/>
      <c r="F446" s="7"/>
      <c r="G446" s="7"/>
      <c r="H446" s="7"/>
      <c r="I446" s="7"/>
      <c r="J446" s="7"/>
      <c r="L446" s="6">
        <v>190</v>
      </c>
      <c r="N446" s="6">
        <f>Inventory!$M$20</f>
        <v>190</v>
      </c>
    </row>
    <row r="447" spans="1:14" ht="20.100000000000001" customHeight="1" x14ac:dyDescent="0.4">
      <c r="A447" s="6" t="s">
        <v>28</v>
      </c>
      <c r="B447" s="6" t="s">
        <v>542</v>
      </c>
      <c r="C447" s="6" t="s">
        <v>543</v>
      </c>
      <c r="D447" s="6" t="s">
        <v>522</v>
      </c>
      <c r="E447" s="6" t="s">
        <v>80</v>
      </c>
      <c r="F447" s="7"/>
      <c r="G447" s="7"/>
      <c r="H447" s="7"/>
      <c r="I447" s="7"/>
      <c r="J447" s="7"/>
      <c r="L447" s="6">
        <v>91</v>
      </c>
      <c r="N447" s="50">
        <f>Inventory!$M$27</f>
        <v>211</v>
      </c>
    </row>
    <row r="448" spans="1:14" ht="20.100000000000001" customHeight="1" x14ac:dyDescent="0.4">
      <c r="A448" s="6" t="s">
        <v>28</v>
      </c>
      <c r="B448" s="6" t="s">
        <v>86</v>
      </c>
      <c r="C448" s="6" t="s">
        <v>87</v>
      </c>
      <c r="D448" s="6" t="s">
        <v>522</v>
      </c>
      <c r="E448" s="6"/>
      <c r="F448" s="7"/>
      <c r="G448" s="7"/>
      <c r="H448" s="7"/>
      <c r="I448" s="7"/>
      <c r="J448" s="7"/>
      <c r="L448" s="6">
        <v>178</v>
      </c>
      <c r="N448" s="6">
        <f>Inventory!$M$28</f>
        <v>178</v>
      </c>
    </row>
    <row r="449" spans="1:14" ht="20.100000000000001" customHeight="1" x14ac:dyDescent="0.4">
      <c r="A449" s="6" t="s">
        <v>28</v>
      </c>
      <c r="B449" s="6" t="s">
        <v>633</v>
      </c>
      <c r="C449" s="6" t="s">
        <v>634</v>
      </c>
      <c r="D449" s="6" t="s">
        <v>522</v>
      </c>
      <c r="E449" s="6"/>
      <c r="F449" s="7"/>
      <c r="G449" s="7"/>
      <c r="H449" s="7"/>
      <c r="I449" s="7"/>
      <c r="J449" s="7"/>
      <c r="L449" s="6"/>
      <c r="N449" s="50">
        <f>Inventory!$M$31</f>
        <v>120</v>
      </c>
    </row>
    <row r="450" spans="1:14" ht="20.100000000000001" customHeight="1" x14ac:dyDescent="0.4">
      <c r="A450" s="6" t="s">
        <v>28</v>
      </c>
      <c r="B450" s="6" t="s">
        <v>134</v>
      </c>
      <c r="C450" s="6" t="s">
        <v>135</v>
      </c>
      <c r="D450" s="6" t="s">
        <v>522</v>
      </c>
      <c r="E450" s="6" t="s">
        <v>85</v>
      </c>
      <c r="F450" s="6" t="s">
        <v>184</v>
      </c>
      <c r="G450" s="7"/>
      <c r="H450" s="7"/>
      <c r="I450" s="7"/>
      <c r="J450" s="7"/>
      <c r="L450" s="6">
        <v>293</v>
      </c>
      <c r="N450" s="50">
        <f>Inventory!$M$52</f>
        <v>292</v>
      </c>
    </row>
    <row r="451" spans="1:14" ht="20.100000000000001" customHeight="1" x14ac:dyDescent="0.4">
      <c r="A451" s="6" t="s">
        <v>28</v>
      </c>
      <c r="B451" s="6" t="s">
        <v>234</v>
      </c>
      <c r="C451" s="6" t="s">
        <v>235</v>
      </c>
      <c r="D451" s="6" t="s">
        <v>522</v>
      </c>
      <c r="E451" s="6"/>
      <c r="F451" s="7"/>
      <c r="G451" s="7"/>
      <c r="H451" s="7"/>
      <c r="I451" s="7"/>
      <c r="J451" s="7"/>
      <c r="L451" s="6">
        <v>263</v>
      </c>
      <c r="N451" s="6">
        <f>Inventory!$M$106</f>
        <v>263</v>
      </c>
    </row>
    <row r="452" spans="1:14" ht="20.100000000000001" customHeight="1" x14ac:dyDescent="0.4">
      <c r="A452" s="6" t="s">
        <v>28</v>
      </c>
      <c r="B452" s="6" t="s">
        <v>566</v>
      </c>
      <c r="C452" s="6" t="s">
        <v>567</v>
      </c>
      <c r="D452" s="6" t="s">
        <v>522</v>
      </c>
      <c r="E452" s="6"/>
      <c r="F452" s="7"/>
      <c r="G452" s="7"/>
      <c r="H452" s="7"/>
      <c r="I452" s="7"/>
      <c r="J452" s="7"/>
      <c r="L452" s="6">
        <v>287</v>
      </c>
      <c r="N452" s="6">
        <f>Inventory!$M$129</f>
        <v>287</v>
      </c>
    </row>
    <row r="453" spans="1:14" ht="20.100000000000001" customHeight="1" x14ac:dyDescent="0.4">
      <c r="A453" s="6" t="s">
        <v>28</v>
      </c>
      <c r="B453" s="6" t="s">
        <v>314</v>
      </c>
      <c r="C453" s="6" t="s">
        <v>315</v>
      </c>
      <c r="D453" s="6" t="s">
        <v>522</v>
      </c>
      <c r="E453" s="6" t="s">
        <v>267</v>
      </c>
      <c r="F453" s="6" t="s">
        <v>289</v>
      </c>
      <c r="G453" s="6" t="s">
        <v>64</v>
      </c>
      <c r="H453" s="6" t="s">
        <v>350</v>
      </c>
      <c r="I453" s="6"/>
      <c r="J453" s="6"/>
      <c r="L453" s="6">
        <v>1</v>
      </c>
      <c r="N453" s="50">
        <f>Inventory!$M$147</f>
        <v>265</v>
      </c>
    </row>
    <row r="454" spans="1:14" ht="20.100000000000001" customHeight="1" x14ac:dyDescent="0.4">
      <c r="A454" s="6" t="s">
        <v>28</v>
      </c>
      <c r="B454" s="6" t="s">
        <v>327</v>
      </c>
      <c r="C454" s="6" t="s">
        <v>328</v>
      </c>
      <c r="D454" s="6" t="s">
        <v>522</v>
      </c>
      <c r="E454" s="6" t="s">
        <v>38</v>
      </c>
      <c r="F454" s="6" t="s">
        <v>289</v>
      </c>
      <c r="G454" s="6" t="s">
        <v>34</v>
      </c>
      <c r="H454" s="6"/>
      <c r="I454" s="6"/>
      <c r="J454" s="6"/>
      <c r="L454" s="6">
        <v>241</v>
      </c>
      <c r="N454" s="50">
        <f>Inventory!$M$154</f>
        <v>229</v>
      </c>
    </row>
    <row r="455" spans="1:14" ht="20.100000000000001" customHeight="1" x14ac:dyDescent="0.4">
      <c r="A455" s="6" t="s">
        <v>370</v>
      </c>
      <c r="B455" s="6" t="s">
        <v>399</v>
      </c>
      <c r="C455" s="6" t="s">
        <v>400</v>
      </c>
      <c r="D455" s="6" t="s">
        <v>522</v>
      </c>
      <c r="E455" s="6" t="s">
        <v>289</v>
      </c>
      <c r="F455" s="6"/>
      <c r="G455" s="6"/>
      <c r="H455" s="6"/>
      <c r="I455" s="6"/>
      <c r="J455" s="6"/>
      <c r="L455" s="6">
        <v>154</v>
      </c>
      <c r="N455" s="6">
        <f>Inventory!$M$192</f>
        <v>154</v>
      </c>
    </row>
    <row r="456" spans="1:14" ht="30" x14ac:dyDescent="0.4">
      <c r="A456" s="12" t="s">
        <v>420</v>
      </c>
      <c r="B456" s="6">
        <v>116338</v>
      </c>
      <c r="C456" s="6" t="s">
        <v>421</v>
      </c>
      <c r="D456" s="6" t="s">
        <v>522</v>
      </c>
      <c r="E456" s="6"/>
      <c r="F456" s="7"/>
      <c r="G456" s="7"/>
      <c r="H456" s="7"/>
      <c r="I456" s="7"/>
      <c r="J456" s="7"/>
      <c r="L456" s="6">
        <v>287</v>
      </c>
      <c r="N456" s="6">
        <f>Inventory!$M$202</f>
        <v>287</v>
      </c>
    </row>
    <row r="457" spans="1:14" ht="20.100000000000001" customHeight="1" x14ac:dyDescent="0.45">
      <c r="B457" s="23"/>
    </row>
    <row r="458" spans="1:14" ht="20.100000000000001" customHeight="1" x14ac:dyDescent="0.4"/>
    <row r="459" spans="1:14" ht="20.100000000000001" customHeight="1" x14ac:dyDescent="0.4">
      <c r="A459" s="6" t="s">
        <v>370</v>
      </c>
      <c r="B459" s="6" t="s">
        <v>411</v>
      </c>
      <c r="C459" s="6" t="s">
        <v>412</v>
      </c>
      <c r="D459" s="6" t="s">
        <v>413</v>
      </c>
      <c r="E459" s="6"/>
      <c r="F459" s="6"/>
      <c r="G459" s="6"/>
      <c r="H459" s="6"/>
      <c r="I459" s="6"/>
      <c r="J459" s="6"/>
      <c r="L459" s="6">
        <v>15</v>
      </c>
      <c r="N459" s="6">
        <f>Inventory!$M$198</f>
        <v>15</v>
      </c>
    </row>
    <row r="460" spans="1:14" ht="20.100000000000001" customHeight="1" x14ac:dyDescent="0.4">
      <c r="A460" s="6" t="s">
        <v>370</v>
      </c>
      <c r="B460" s="6" t="s">
        <v>414</v>
      </c>
      <c r="C460" s="6" t="s">
        <v>415</v>
      </c>
      <c r="D460" s="6" t="s">
        <v>413</v>
      </c>
      <c r="E460" s="6"/>
      <c r="F460" s="6"/>
      <c r="G460" s="6"/>
      <c r="H460" s="6"/>
      <c r="I460" s="6"/>
      <c r="J460" s="6"/>
      <c r="L460" s="6">
        <v>3</v>
      </c>
      <c r="N460" s="6">
        <f>Inventory!$M$199</f>
        <v>3</v>
      </c>
    </row>
    <row r="461" spans="1:14" ht="20.100000000000001" customHeight="1" x14ac:dyDescent="0.4">
      <c r="A461" s="12" t="s">
        <v>422</v>
      </c>
      <c r="B461" s="6">
        <v>246375</v>
      </c>
      <c r="C461" s="6" t="s">
        <v>423</v>
      </c>
      <c r="D461" s="6" t="s">
        <v>413</v>
      </c>
      <c r="E461" s="6"/>
      <c r="F461" s="6"/>
      <c r="G461" s="6"/>
      <c r="H461" s="6"/>
      <c r="I461" s="6"/>
      <c r="J461" s="6"/>
      <c r="L461" s="6">
        <v>6</v>
      </c>
      <c r="N461" s="6">
        <f>Inventory!$M$203</f>
        <v>6</v>
      </c>
    </row>
    <row r="462" spans="1:14" ht="20.100000000000001" customHeight="1" x14ac:dyDescent="0.4">
      <c r="A462" s="12" t="s">
        <v>425</v>
      </c>
      <c r="B462" s="6">
        <v>793075</v>
      </c>
      <c r="C462" s="6" t="s">
        <v>428</v>
      </c>
      <c r="D462" s="6" t="s">
        <v>413</v>
      </c>
      <c r="E462" s="6"/>
      <c r="F462" s="6"/>
      <c r="G462" s="6"/>
      <c r="H462" s="6"/>
      <c r="I462" s="6"/>
      <c r="J462" s="6"/>
      <c r="L462" s="6">
        <v>21</v>
      </c>
      <c r="N462" s="6">
        <f>Inventory!$M$208</f>
        <v>21</v>
      </c>
    </row>
    <row r="463" spans="1:14" ht="20.100000000000001" customHeight="1" x14ac:dyDescent="0.4">
      <c r="A463" s="6" t="s">
        <v>432</v>
      </c>
      <c r="B463" s="6" t="s">
        <v>433</v>
      </c>
      <c r="C463" s="6" t="s">
        <v>434</v>
      </c>
      <c r="D463" s="6" t="s">
        <v>413</v>
      </c>
      <c r="E463" s="6"/>
      <c r="F463" s="1"/>
      <c r="G463" s="1"/>
      <c r="H463" s="1"/>
      <c r="I463" s="1"/>
      <c r="J463" s="1"/>
      <c r="K463" s="2"/>
      <c r="L463" s="6">
        <v>114</v>
      </c>
      <c r="M463" s="2"/>
      <c r="N463" s="6">
        <f>Inventory!$M$212</f>
        <v>114</v>
      </c>
    </row>
    <row r="464" spans="1:14" ht="20.100000000000001" customHeight="1" x14ac:dyDescent="0.4">
      <c r="A464" s="12" t="s">
        <v>463</v>
      </c>
      <c r="B464" s="6" t="s">
        <v>466</v>
      </c>
      <c r="C464" s="6" t="s">
        <v>467</v>
      </c>
      <c r="D464" s="6" t="s">
        <v>413</v>
      </c>
      <c r="E464" s="1"/>
      <c r="F464" s="1"/>
      <c r="G464" s="1"/>
      <c r="H464" s="1"/>
      <c r="I464" s="1"/>
      <c r="J464" s="1"/>
      <c r="K464" s="2"/>
      <c r="L464" s="6">
        <v>10</v>
      </c>
      <c r="M464" s="2"/>
      <c r="N464" s="6">
        <f>Inventory!$M$228</f>
        <v>10</v>
      </c>
    </row>
    <row r="465" spans="1:14" ht="20.100000000000001" customHeight="1" x14ac:dyDescent="0.4">
      <c r="A465" s="6" t="s">
        <v>498</v>
      </c>
      <c r="B465" s="6" t="s">
        <v>498</v>
      </c>
      <c r="C465" s="6" t="s">
        <v>501</v>
      </c>
      <c r="D465" s="12" t="s">
        <v>413</v>
      </c>
      <c r="E465" s="7"/>
      <c r="F465" s="6"/>
      <c r="G465" s="6"/>
      <c r="H465" s="6"/>
      <c r="I465" s="6"/>
      <c r="J465" s="6"/>
      <c r="L465" s="6">
        <v>20</v>
      </c>
      <c r="N465" s="6">
        <f>Inventory!$M$244</f>
        <v>20</v>
      </c>
    </row>
    <row r="466" spans="1:14" ht="20.100000000000001" customHeight="1" x14ac:dyDescent="0.4">
      <c r="A466" s="6" t="s">
        <v>498</v>
      </c>
      <c r="B466" s="6" t="s">
        <v>498</v>
      </c>
      <c r="C466" s="6" t="s">
        <v>502</v>
      </c>
      <c r="D466" s="12" t="s">
        <v>413</v>
      </c>
      <c r="E466" s="7"/>
      <c r="F466" s="6"/>
      <c r="G466" s="6"/>
      <c r="H466" s="6"/>
      <c r="I466" s="6"/>
      <c r="J466" s="6"/>
      <c r="L466" s="6">
        <v>7</v>
      </c>
      <c r="N466" s="6">
        <f>Inventory!$M$245</f>
        <v>7</v>
      </c>
    </row>
    <row r="467" spans="1:14" ht="20.100000000000001" customHeight="1" x14ac:dyDescent="0.4">
      <c r="A467" s="12" t="s">
        <v>489</v>
      </c>
      <c r="B467" s="6" t="s">
        <v>496</v>
      </c>
      <c r="C467" s="6" t="s">
        <v>497</v>
      </c>
      <c r="D467" s="6" t="s">
        <v>413</v>
      </c>
      <c r="E467" s="7"/>
      <c r="F467" s="7"/>
      <c r="G467" s="7"/>
      <c r="H467" s="7"/>
      <c r="I467" s="7"/>
      <c r="J467" s="7"/>
      <c r="K467"/>
      <c r="L467" s="6">
        <v>8</v>
      </c>
      <c r="M467"/>
      <c r="N467" s="6">
        <f>Inventory!$M$242</f>
        <v>8</v>
      </c>
    </row>
    <row r="468" spans="1:14" ht="20.100000000000001" customHeight="1" x14ac:dyDescent="0.4"/>
    <row r="469" spans="1:14" ht="20.100000000000001" customHeight="1" x14ac:dyDescent="0.4"/>
    <row r="470" spans="1:14" ht="20.100000000000001" customHeight="1" x14ac:dyDescent="0.4">
      <c r="A470" s="6" t="s">
        <v>28</v>
      </c>
      <c r="B470" s="6" t="s">
        <v>570</v>
      </c>
      <c r="C470" s="6" t="s">
        <v>575</v>
      </c>
      <c r="D470" s="6" t="s">
        <v>568</v>
      </c>
      <c r="E470" s="6"/>
      <c r="F470" s="6"/>
      <c r="G470" s="6"/>
      <c r="H470" s="6"/>
      <c r="I470" s="6"/>
      <c r="J470" s="6"/>
      <c r="L470" s="6">
        <v>11</v>
      </c>
      <c r="N470" s="50">
        <f>Inventory!$M$30</f>
        <v>251</v>
      </c>
    </row>
    <row r="471" spans="1:14" ht="20.100000000000001" customHeight="1" x14ac:dyDescent="0.4">
      <c r="A471" s="6" t="s">
        <v>28</v>
      </c>
      <c r="B471" s="6" t="s">
        <v>571</v>
      </c>
      <c r="C471" s="6" t="s">
        <v>576</v>
      </c>
      <c r="D471" s="6" t="s">
        <v>568</v>
      </c>
      <c r="E471" s="6"/>
      <c r="F471" s="6"/>
      <c r="G471" s="6"/>
      <c r="H471" s="6"/>
      <c r="I471" s="6"/>
      <c r="J471" s="6"/>
      <c r="L471" s="6">
        <v>10</v>
      </c>
      <c r="N471" s="50">
        <f>Inventory!$M$68</f>
        <v>193</v>
      </c>
    </row>
    <row r="472" spans="1:14" ht="20.100000000000001" customHeight="1" x14ac:dyDescent="0.4">
      <c r="A472" s="6" t="s">
        <v>28</v>
      </c>
      <c r="B472" s="6" t="s">
        <v>572</v>
      </c>
      <c r="C472" s="6" t="s">
        <v>573</v>
      </c>
      <c r="D472" s="6" t="s">
        <v>568</v>
      </c>
      <c r="E472" s="6"/>
      <c r="F472" s="6"/>
      <c r="G472" s="6"/>
      <c r="H472" s="6"/>
      <c r="I472" s="6"/>
      <c r="J472" s="6"/>
      <c r="L472" s="6">
        <v>82</v>
      </c>
      <c r="N472" s="50">
        <f>Inventory!$M$76</f>
        <v>226</v>
      </c>
    </row>
    <row r="473" spans="1:14" ht="20.100000000000001" customHeight="1" x14ac:dyDescent="0.4">
      <c r="A473" s="6" t="s">
        <v>28</v>
      </c>
      <c r="B473" s="6" t="s">
        <v>624</v>
      </c>
      <c r="C473" s="6" t="s">
        <v>625</v>
      </c>
      <c r="D473" s="6" t="s">
        <v>568</v>
      </c>
      <c r="E473" s="6" t="s">
        <v>184</v>
      </c>
      <c r="F473" s="6"/>
      <c r="G473" s="6"/>
      <c r="H473" s="6"/>
      <c r="I473" s="6"/>
      <c r="J473" s="6"/>
      <c r="L473" s="6"/>
      <c r="N473" s="50">
        <f>Inventory!$M$94</f>
        <v>12</v>
      </c>
    </row>
    <row r="474" spans="1:14" ht="20.100000000000001" customHeight="1" x14ac:dyDescent="0.4"/>
    <row r="475" spans="1:14" ht="20.100000000000001" customHeight="1" x14ac:dyDescent="0.4"/>
    <row r="476" spans="1:14" ht="20.100000000000001" customHeight="1" x14ac:dyDescent="0.4"/>
    <row r="477" spans="1:14" ht="20.100000000000001" customHeight="1" x14ac:dyDescent="0.4"/>
    <row r="478" spans="1:14" ht="20.100000000000001" customHeight="1" x14ac:dyDescent="0.4"/>
    <row r="479" spans="1:14" ht="20.100000000000001" customHeight="1" x14ac:dyDescent="0.4">
      <c r="A479" s="6" t="s">
        <v>28</v>
      </c>
      <c r="B479" s="6" t="s">
        <v>610</v>
      </c>
      <c r="C479" s="6" t="s">
        <v>626</v>
      </c>
      <c r="D479" s="6" t="s">
        <v>108</v>
      </c>
      <c r="E479" s="6"/>
      <c r="F479" s="6"/>
      <c r="G479" s="6"/>
      <c r="H479" s="6"/>
      <c r="I479" s="6"/>
      <c r="J479" s="6"/>
      <c r="L479" s="6">
        <v>192</v>
      </c>
      <c r="N479" s="6">
        <f>Inventory!$M$5</f>
        <v>192</v>
      </c>
    </row>
    <row r="480" spans="1:14" ht="20.100000000000001" customHeight="1" x14ac:dyDescent="0.4">
      <c r="A480" s="6" t="s">
        <v>28</v>
      </c>
      <c r="B480" s="6" t="s">
        <v>106</v>
      </c>
      <c r="C480" s="6" t="s">
        <v>107</v>
      </c>
      <c r="D480" s="12" t="s">
        <v>108</v>
      </c>
      <c r="E480" s="6" t="s">
        <v>73</v>
      </c>
      <c r="F480" s="6"/>
      <c r="G480" s="6"/>
      <c r="H480" s="6"/>
      <c r="I480" s="6"/>
      <c r="J480" s="6"/>
      <c r="L480" s="6">
        <v>137</v>
      </c>
      <c r="N480" s="6">
        <f>Inventory!$M$40</f>
        <v>137</v>
      </c>
    </row>
    <row r="481" spans="1:14" ht="20.100000000000001" customHeight="1" x14ac:dyDescent="0.4">
      <c r="A481" s="6" t="s">
        <v>28</v>
      </c>
      <c r="B481" s="6" t="s">
        <v>120</v>
      </c>
      <c r="C481" s="6" t="s">
        <v>121</v>
      </c>
      <c r="D481" s="6" t="s">
        <v>108</v>
      </c>
      <c r="E481" s="6"/>
      <c r="F481" s="6"/>
      <c r="G481" s="6"/>
      <c r="H481" s="6"/>
      <c r="I481" s="6"/>
      <c r="J481" s="6"/>
      <c r="L481" s="6">
        <v>214</v>
      </c>
      <c r="N481" s="6">
        <f>Inventory!$M$46</f>
        <v>214</v>
      </c>
    </row>
    <row r="482" spans="1:14" ht="20.100000000000001" customHeight="1" x14ac:dyDescent="0.4">
      <c r="A482" s="6" t="s">
        <v>28</v>
      </c>
      <c r="B482" s="6" t="s">
        <v>122</v>
      </c>
      <c r="C482" s="6" t="s">
        <v>123</v>
      </c>
      <c r="D482" s="6" t="s">
        <v>108</v>
      </c>
      <c r="E482" s="6"/>
      <c r="F482" s="6"/>
      <c r="G482" s="6"/>
      <c r="H482" s="6"/>
      <c r="I482" s="6"/>
      <c r="J482" s="6" t="s">
        <v>514</v>
      </c>
      <c r="L482" s="6">
        <v>47</v>
      </c>
      <c r="N482" s="6">
        <f>Inventory!$M$47</f>
        <v>47</v>
      </c>
    </row>
    <row r="483" spans="1:14" ht="20.100000000000001" customHeight="1" x14ac:dyDescent="0.4">
      <c r="A483" s="6" t="s">
        <v>28</v>
      </c>
      <c r="B483" s="6" t="s">
        <v>185</v>
      </c>
      <c r="C483" s="6" t="s">
        <v>186</v>
      </c>
      <c r="D483" s="6" t="s">
        <v>108</v>
      </c>
      <c r="E483" s="6"/>
      <c r="F483" s="6"/>
      <c r="G483" s="6"/>
      <c r="H483" s="6"/>
      <c r="I483" s="6"/>
      <c r="J483" s="6"/>
      <c r="L483" s="6">
        <v>169</v>
      </c>
      <c r="N483" s="50">
        <f>Inventory!$M$80</f>
        <v>373</v>
      </c>
    </row>
    <row r="484" spans="1:14" ht="20.100000000000001" customHeight="1" x14ac:dyDescent="0.4">
      <c r="A484" s="6" t="s">
        <v>28</v>
      </c>
      <c r="B484" s="6" t="s">
        <v>187</v>
      </c>
      <c r="C484" s="6" t="s">
        <v>188</v>
      </c>
      <c r="D484" s="6" t="s">
        <v>108</v>
      </c>
      <c r="E484" s="6"/>
      <c r="F484" s="6"/>
      <c r="G484" s="6"/>
      <c r="H484" s="6"/>
      <c r="I484" s="6"/>
      <c r="J484" s="6"/>
      <c r="L484" s="6">
        <v>134</v>
      </c>
      <c r="N484" s="6">
        <f>Inventory!$M$82</f>
        <v>134</v>
      </c>
    </row>
    <row r="485" spans="1:14" ht="20.100000000000001" customHeight="1" x14ac:dyDescent="0.4">
      <c r="A485" s="6" t="s">
        <v>28</v>
      </c>
      <c r="B485" s="6" t="s">
        <v>189</v>
      </c>
      <c r="C485" s="6" t="s">
        <v>190</v>
      </c>
      <c r="D485" s="6" t="s">
        <v>108</v>
      </c>
      <c r="E485" s="6"/>
      <c r="F485" s="6"/>
      <c r="G485" s="6"/>
      <c r="H485" s="6"/>
      <c r="I485" s="6"/>
      <c r="J485" s="6"/>
      <c r="L485" s="6">
        <v>145</v>
      </c>
      <c r="N485" s="6">
        <f>Inventory!$M$83</f>
        <v>145</v>
      </c>
    </row>
    <row r="486" spans="1:14" ht="20.100000000000001" customHeight="1" x14ac:dyDescent="0.4">
      <c r="A486" s="6" t="s">
        <v>28</v>
      </c>
      <c r="B486" s="6" t="s">
        <v>191</v>
      </c>
      <c r="C486" s="6" t="s">
        <v>192</v>
      </c>
      <c r="D486" s="6" t="s">
        <v>108</v>
      </c>
      <c r="E486" s="6" t="s">
        <v>184</v>
      </c>
      <c r="F486" s="6"/>
      <c r="G486" s="6"/>
      <c r="H486" s="6"/>
      <c r="I486" s="6"/>
      <c r="J486" s="6"/>
      <c r="L486" s="6">
        <v>133</v>
      </c>
      <c r="N486" s="50">
        <f>Inventory!$M$84</f>
        <v>337</v>
      </c>
    </row>
    <row r="487" spans="1:14" ht="20.100000000000001" customHeight="1" x14ac:dyDescent="0.4">
      <c r="A487" s="6" t="s">
        <v>28</v>
      </c>
      <c r="B487" s="6" t="s">
        <v>248</v>
      </c>
      <c r="C487" s="6" t="s">
        <v>249</v>
      </c>
      <c r="D487" s="6" t="s">
        <v>108</v>
      </c>
      <c r="E487" s="6"/>
      <c r="F487" s="6"/>
      <c r="G487" s="6"/>
      <c r="H487" s="6"/>
      <c r="I487" s="6"/>
      <c r="J487" s="6"/>
      <c r="L487" s="6">
        <v>133</v>
      </c>
      <c r="N487" s="6">
        <f>Inventory!$M$113</f>
        <v>133</v>
      </c>
    </row>
    <row r="488" spans="1:14" ht="20.100000000000001" customHeight="1" x14ac:dyDescent="0.4">
      <c r="A488" s="6" t="s">
        <v>28</v>
      </c>
      <c r="B488" s="6" t="s">
        <v>279</v>
      </c>
      <c r="C488" s="6" t="s">
        <v>280</v>
      </c>
      <c r="D488" s="6" t="s">
        <v>108</v>
      </c>
      <c r="E488" s="6"/>
      <c r="F488" s="6"/>
      <c r="G488" s="6"/>
      <c r="H488" s="6"/>
      <c r="I488" s="6"/>
      <c r="J488" s="6"/>
      <c r="L488" s="6">
        <v>240</v>
      </c>
      <c r="N488" s="6">
        <f>Inventory!$M$130</f>
        <v>240</v>
      </c>
    </row>
    <row r="489" spans="1:14" ht="20.100000000000001" customHeight="1" x14ac:dyDescent="0.4">
      <c r="A489" s="6" t="s">
        <v>28</v>
      </c>
      <c r="B489" s="6" t="s">
        <v>305</v>
      </c>
      <c r="C489" s="6" t="s">
        <v>306</v>
      </c>
      <c r="D489" s="6" t="s">
        <v>108</v>
      </c>
      <c r="E489" s="6" t="s">
        <v>42</v>
      </c>
      <c r="F489" s="6"/>
      <c r="G489" s="6"/>
      <c r="H489" s="6"/>
      <c r="I489" s="6"/>
      <c r="J489" s="6"/>
      <c r="L489" s="6">
        <v>192</v>
      </c>
      <c r="N489" s="50">
        <f>Inventory!$M$142</f>
        <v>312</v>
      </c>
    </row>
    <row r="490" spans="1:14" ht="20.100000000000001" customHeight="1" x14ac:dyDescent="0.4">
      <c r="A490" s="6" t="s">
        <v>28</v>
      </c>
      <c r="B490" s="6" t="s">
        <v>316</v>
      </c>
      <c r="C490" s="6" t="s">
        <v>317</v>
      </c>
      <c r="D490" s="6" t="s">
        <v>108</v>
      </c>
      <c r="E490" s="6"/>
      <c r="F490" s="6"/>
      <c r="G490" s="6"/>
      <c r="H490" s="6"/>
      <c r="I490" s="6"/>
      <c r="J490" s="6"/>
      <c r="L490" s="6">
        <v>-1</v>
      </c>
      <c r="N490" s="6">
        <f>Inventory!$M$148</f>
        <v>-1</v>
      </c>
    </row>
    <row r="491" spans="1:14" ht="20.100000000000001" customHeight="1" x14ac:dyDescent="0.4">
      <c r="A491" s="6" t="s">
        <v>28</v>
      </c>
      <c r="B491" s="6" t="s">
        <v>353</v>
      </c>
      <c r="C491" s="6" t="s">
        <v>354</v>
      </c>
      <c r="D491" s="6" t="s">
        <v>108</v>
      </c>
      <c r="E491" s="6"/>
      <c r="F491" s="6"/>
      <c r="G491" s="6"/>
      <c r="H491" s="6"/>
      <c r="I491" s="6"/>
      <c r="J491" s="6"/>
      <c r="L491" s="6">
        <v>146</v>
      </c>
      <c r="N491" s="6">
        <f>Inventory!$M$166</f>
        <v>146</v>
      </c>
    </row>
    <row r="492" spans="1:14" ht="20.100000000000001" customHeight="1" x14ac:dyDescent="0.4">
      <c r="A492" s="6" t="s">
        <v>28</v>
      </c>
      <c r="B492" s="6" t="s">
        <v>355</v>
      </c>
      <c r="C492" s="6" t="s">
        <v>356</v>
      </c>
      <c r="D492" s="6" t="s">
        <v>108</v>
      </c>
      <c r="E492" s="6"/>
      <c r="F492" s="6"/>
      <c r="G492" s="6"/>
      <c r="H492" s="6"/>
      <c r="I492" s="6"/>
      <c r="J492" s="6" t="s">
        <v>514</v>
      </c>
      <c r="L492" s="6">
        <v>58</v>
      </c>
      <c r="N492" s="6">
        <f>Inventory!$M$167</f>
        <v>58</v>
      </c>
    </row>
    <row r="493" spans="1:14" ht="20.100000000000001" customHeight="1" x14ac:dyDescent="0.4">
      <c r="A493" s="6" t="s">
        <v>587</v>
      </c>
      <c r="B493" s="6" t="s">
        <v>589</v>
      </c>
      <c r="C493" s="6" t="s">
        <v>590</v>
      </c>
      <c r="D493" s="6" t="s">
        <v>108</v>
      </c>
      <c r="E493" s="6"/>
      <c r="F493" s="6"/>
      <c r="G493" s="6"/>
      <c r="H493" s="6"/>
      <c r="I493" s="6"/>
      <c r="J493" s="6"/>
      <c r="L493" s="6">
        <v>1</v>
      </c>
      <c r="N493" s="6">
        <f>Inventory!$M$175</f>
        <v>1</v>
      </c>
    </row>
    <row r="494" spans="1:14" ht="20.100000000000001" customHeight="1" x14ac:dyDescent="0.4">
      <c r="A494" s="6" t="s">
        <v>370</v>
      </c>
      <c r="B494" s="6" t="s">
        <v>375</v>
      </c>
      <c r="C494" s="6" t="s">
        <v>376</v>
      </c>
      <c r="D494" s="6" t="s">
        <v>108</v>
      </c>
      <c r="E494" s="6"/>
      <c r="F494" s="6"/>
      <c r="G494" s="6"/>
      <c r="H494" s="6"/>
      <c r="I494" s="6"/>
      <c r="J494" s="6"/>
      <c r="L494" s="6">
        <v>109</v>
      </c>
      <c r="N494" s="6">
        <f>Inventory!$M$180</f>
        <v>109</v>
      </c>
    </row>
    <row r="495" spans="1:14" ht="20.100000000000001" customHeight="1" x14ac:dyDescent="0.4">
      <c r="A495" s="12" t="s">
        <v>442</v>
      </c>
      <c r="B495" s="6" t="s">
        <v>447</v>
      </c>
      <c r="C495" s="6" t="s">
        <v>448</v>
      </c>
      <c r="D495" s="6" t="s">
        <v>108</v>
      </c>
      <c r="E495" s="6" t="s">
        <v>42</v>
      </c>
      <c r="F495" s="10"/>
      <c r="G495" s="10"/>
      <c r="H495" s="10"/>
      <c r="I495" s="10"/>
      <c r="J495" s="10"/>
      <c r="K495" s="17"/>
      <c r="L495" s="6">
        <v>54</v>
      </c>
      <c r="M495" s="17"/>
      <c r="N495" s="6">
        <f>Inventory!$M$219</f>
        <v>54</v>
      </c>
    </row>
    <row r="496" spans="1:14" ht="20.100000000000001" customHeight="1" x14ac:dyDescent="0.4">
      <c r="A496" s="12" t="s">
        <v>489</v>
      </c>
      <c r="B496" s="6" t="s">
        <v>490</v>
      </c>
      <c r="C496" s="6" t="s">
        <v>491</v>
      </c>
      <c r="D496" s="6" t="s">
        <v>108</v>
      </c>
      <c r="E496" s="6"/>
      <c r="F496" s="7"/>
      <c r="G496" s="7"/>
      <c r="H496" s="7"/>
      <c r="I496" s="7"/>
      <c r="J496" s="7"/>
      <c r="K496"/>
      <c r="L496" s="6">
        <v>71</v>
      </c>
      <c r="M496"/>
      <c r="N496" s="6">
        <f>Inventory!$M$239</f>
        <v>71</v>
      </c>
    </row>
    <row r="497" spans="1:14" ht="20.100000000000001" customHeight="1" x14ac:dyDescent="0.4">
      <c r="G497"/>
      <c r="H497"/>
      <c r="I497"/>
      <c r="J497"/>
      <c r="K497"/>
      <c r="L497"/>
      <c r="M497"/>
    </row>
    <row r="498" spans="1:14" ht="20.100000000000001" customHeight="1" x14ac:dyDescent="0.4">
      <c r="G498"/>
      <c r="H498"/>
      <c r="I498"/>
      <c r="J498"/>
      <c r="K498"/>
      <c r="L498"/>
      <c r="M498"/>
    </row>
    <row r="499" spans="1:14" ht="20.100000000000001" customHeight="1" x14ac:dyDescent="0.4">
      <c r="G499"/>
      <c r="H499"/>
      <c r="I499"/>
      <c r="J499"/>
      <c r="K499"/>
      <c r="L499"/>
      <c r="M499"/>
    </row>
    <row r="500" spans="1:14" ht="20.100000000000001" customHeight="1" x14ac:dyDescent="0.4">
      <c r="G500"/>
      <c r="H500"/>
      <c r="I500"/>
      <c r="J500"/>
      <c r="K500"/>
      <c r="L500"/>
      <c r="M500"/>
    </row>
    <row r="501" spans="1:14" ht="20.100000000000001" customHeight="1" x14ac:dyDescent="0.4">
      <c r="G501"/>
      <c r="H501"/>
      <c r="I501"/>
      <c r="J501"/>
      <c r="K501"/>
      <c r="L501"/>
      <c r="M501"/>
    </row>
    <row r="502" spans="1:14" ht="20.100000000000001" customHeight="1" x14ac:dyDescent="0.4">
      <c r="G502"/>
      <c r="H502"/>
      <c r="I502"/>
      <c r="J502"/>
      <c r="K502"/>
      <c r="L502"/>
      <c r="M502"/>
    </row>
    <row r="503" spans="1:14" ht="20.100000000000001" customHeight="1" x14ac:dyDescent="0.4">
      <c r="G503"/>
      <c r="H503"/>
      <c r="I503"/>
      <c r="J503"/>
      <c r="K503"/>
      <c r="L503"/>
      <c r="M503"/>
    </row>
    <row r="504" spans="1:14" ht="20.100000000000001" customHeight="1" x14ac:dyDescent="0.4">
      <c r="G504"/>
      <c r="H504"/>
      <c r="I504"/>
      <c r="J504"/>
      <c r="K504"/>
      <c r="L504"/>
      <c r="M504"/>
    </row>
    <row r="505" spans="1:14" ht="20.100000000000001" customHeight="1" x14ac:dyDescent="0.4">
      <c r="G505"/>
      <c r="H505"/>
      <c r="I505"/>
      <c r="J505"/>
      <c r="K505"/>
      <c r="L505"/>
      <c r="M505"/>
    </row>
    <row r="506" spans="1:14" ht="20.100000000000001" customHeight="1" x14ac:dyDescent="0.4">
      <c r="G506"/>
      <c r="H506"/>
      <c r="I506"/>
      <c r="J506"/>
      <c r="K506"/>
      <c r="L506"/>
      <c r="M506"/>
    </row>
    <row r="507" spans="1:14" ht="20.100000000000001" customHeight="1" x14ac:dyDescent="0.4">
      <c r="G507"/>
      <c r="H507"/>
      <c r="I507"/>
      <c r="J507"/>
      <c r="K507"/>
      <c r="L507"/>
      <c r="M507"/>
    </row>
    <row r="508" spans="1:14" ht="20.100000000000001" customHeight="1" x14ac:dyDescent="0.4">
      <c r="G508"/>
      <c r="H508"/>
      <c r="I508"/>
      <c r="J508"/>
      <c r="K508"/>
      <c r="L508"/>
      <c r="M508"/>
    </row>
    <row r="509" spans="1:14" ht="20.100000000000001" customHeight="1" x14ac:dyDescent="0.4">
      <c r="A509" s="6" t="s">
        <v>28</v>
      </c>
      <c r="B509" s="6" t="s">
        <v>29</v>
      </c>
      <c r="C509" s="6" t="s">
        <v>30</v>
      </c>
      <c r="D509" s="6" t="s">
        <v>31</v>
      </c>
      <c r="E509" s="6"/>
      <c r="F509" s="6"/>
      <c r="G509" s="6"/>
      <c r="H509" s="6"/>
      <c r="I509" s="6"/>
      <c r="J509" s="6"/>
      <c r="L509" s="6">
        <v>57</v>
      </c>
      <c r="N509" s="6">
        <f>Inventory!$M$2</f>
        <v>57</v>
      </c>
    </row>
    <row r="510" spans="1:14" ht="20.100000000000001" customHeight="1" x14ac:dyDescent="0.4">
      <c r="A510" s="6" t="s">
        <v>28</v>
      </c>
      <c r="B510" s="6" t="s">
        <v>153</v>
      </c>
      <c r="C510" s="6" t="s">
        <v>154</v>
      </c>
      <c r="D510" s="6" t="s">
        <v>31</v>
      </c>
      <c r="E510" s="6" t="s">
        <v>132</v>
      </c>
      <c r="F510" s="6"/>
      <c r="G510" s="6"/>
      <c r="H510" s="6"/>
      <c r="I510" s="6"/>
      <c r="J510" s="6"/>
      <c r="L510" s="6">
        <v>24</v>
      </c>
      <c r="N510" s="50">
        <f>Inventory!$M$64</f>
        <v>96</v>
      </c>
    </row>
    <row r="511" spans="1:14" ht="20.100000000000001" customHeight="1" x14ac:dyDescent="0.4">
      <c r="A511" s="6" t="s">
        <v>28</v>
      </c>
      <c r="B511" s="6" t="s">
        <v>215</v>
      </c>
      <c r="C511" s="6" t="s">
        <v>216</v>
      </c>
      <c r="D511" s="6" t="s">
        <v>31</v>
      </c>
      <c r="E511" s="6"/>
      <c r="F511" s="6"/>
      <c r="G511" s="6"/>
      <c r="H511" s="6"/>
      <c r="I511" s="6"/>
      <c r="J511" s="6"/>
      <c r="L511" s="6">
        <v>39</v>
      </c>
      <c r="N511" s="6">
        <f>Inventory!$M$97</f>
        <v>39</v>
      </c>
    </row>
    <row r="512" spans="1:14" ht="20.100000000000001" customHeight="1" x14ac:dyDescent="0.4">
      <c r="A512" s="6" t="s">
        <v>28</v>
      </c>
      <c r="B512" s="6" t="s">
        <v>220</v>
      </c>
      <c r="C512" s="6" t="s">
        <v>221</v>
      </c>
      <c r="D512" s="6" t="s">
        <v>31</v>
      </c>
      <c r="E512" s="6"/>
      <c r="F512" s="6"/>
      <c r="G512" s="6"/>
      <c r="H512" s="6"/>
      <c r="I512" s="6"/>
      <c r="J512" s="6" t="s">
        <v>514</v>
      </c>
      <c r="L512" s="6">
        <v>133</v>
      </c>
      <c r="N512" s="6">
        <f>Inventory!$M$99</f>
        <v>133</v>
      </c>
    </row>
    <row r="513" spans="1:14" ht="20.100000000000001" customHeight="1" x14ac:dyDescent="0.4">
      <c r="A513" s="6" t="s">
        <v>28</v>
      </c>
      <c r="B513" s="6" t="s">
        <v>222</v>
      </c>
      <c r="C513" s="6" t="s">
        <v>223</v>
      </c>
      <c r="D513" s="6" t="s">
        <v>31</v>
      </c>
      <c r="E513" s="6"/>
      <c r="F513" s="6"/>
      <c r="G513" s="6"/>
      <c r="H513" s="6"/>
      <c r="I513" s="6"/>
      <c r="J513" s="6"/>
      <c r="L513" s="6">
        <v>44</v>
      </c>
      <c r="N513" s="6">
        <f>Inventory!$M$100</f>
        <v>44</v>
      </c>
    </row>
    <row r="514" spans="1:14" ht="20.100000000000001" customHeight="1" x14ac:dyDescent="0.4">
      <c r="A514" s="6" t="s">
        <v>28</v>
      </c>
      <c r="B514" s="6" t="s">
        <v>314</v>
      </c>
      <c r="C514" s="6" t="s">
        <v>315</v>
      </c>
      <c r="D514" s="6" t="s">
        <v>31</v>
      </c>
      <c r="E514" s="6" t="s">
        <v>267</v>
      </c>
      <c r="F514" s="6" t="s">
        <v>289</v>
      </c>
      <c r="G514" s="6" t="s">
        <v>64</v>
      </c>
      <c r="H514" s="6" t="s">
        <v>522</v>
      </c>
      <c r="I514" s="6"/>
      <c r="J514" s="6"/>
      <c r="L514" s="6">
        <v>1</v>
      </c>
      <c r="N514" s="50">
        <f>Inventory!$M$147</f>
        <v>265</v>
      </c>
    </row>
    <row r="515" spans="1:14" ht="20.100000000000001" customHeight="1" x14ac:dyDescent="0.4">
      <c r="A515" s="6" t="s">
        <v>28</v>
      </c>
      <c r="B515" s="6" t="s">
        <v>348</v>
      </c>
      <c r="C515" s="6" t="s">
        <v>349</v>
      </c>
      <c r="D515" s="6" t="s">
        <v>31</v>
      </c>
      <c r="E515" s="6" t="s">
        <v>38</v>
      </c>
      <c r="F515" s="6" t="s">
        <v>267</v>
      </c>
      <c r="G515" s="6" t="s">
        <v>39</v>
      </c>
      <c r="H515" s="6"/>
      <c r="I515" s="6"/>
      <c r="J515" s="6"/>
      <c r="L515" s="6">
        <v>54</v>
      </c>
      <c r="N515" s="50">
        <f>Inventory!$M$164</f>
        <v>194</v>
      </c>
    </row>
    <row r="516" spans="1:14" ht="20.100000000000001" customHeight="1" x14ac:dyDescent="0.4">
      <c r="A516" s="6" t="s">
        <v>28</v>
      </c>
      <c r="B516" s="6" t="s">
        <v>361</v>
      </c>
      <c r="C516" s="6" t="s">
        <v>362</v>
      </c>
      <c r="D516" s="6" t="s">
        <v>31</v>
      </c>
      <c r="E516" s="6" t="s">
        <v>68</v>
      </c>
      <c r="F516" s="6"/>
      <c r="G516" s="6"/>
      <c r="H516" s="6"/>
      <c r="I516" s="6"/>
      <c r="J516" s="6"/>
      <c r="L516" s="6">
        <v>265</v>
      </c>
      <c r="N516" s="50">
        <f>Inventory!$M$171</f>
        <v>264</v>
      </c>
    </row>
    <row r="517" spans="1:14" ht="20.100000000000001" customHeight="1" x14ac:dyDescent="0.4">
      <c r="A517" s="12" t="s">
        <v>463</v>
      </c>
      <c r="B517" s="6" t="s">
        <v>468</v>
      </c>
      <c r="C517" s="6" t="s">
        <v>469</v>
      </c>
      <c r="D517" s="6" t="s">
        <v>31</v>
      </c>
      <c r="E517" s="1"/>
      <c r="F517" s="1"/>
      <c r="G517" s="1"/>
      <c r="H517" s="1"/>
      <c r="I517" s="1"/>
      <c r="J517" s="6" t="s">
        <v>514</v>
      </c>
      <c r="K517" s="2"/>
      <c r="L517" s="27">
        <v>22</v>
      </c>
      <c r="M517" s="2"/>
      <c r="N517" s="6">
        <f>Inventory!$M$229</f>
        <v>22</v>
      </c>
    </row>
    <row r="518" spans="1:14" ht="30" customHeight="1" x14ac:dyDescent="0.4">
      <c r="A518" s="6" t="s">
        <v>463</v>
      </c>
      <c r="B518" s="6" t="s">
        <v>474</v>
      </c>
      <c r="C518" s="6" t="s">
        <v>475</v>
      </c>
      <c r="D518" s="6" t="s">
        <v>31</v>
      </c>
      <c r="E518" s="6"/>
      <c r="F518" s="6"/>
      <c r="G518" s="6"/>
      <c r="H518" s="6"/>
      <c r="I518" s="6"/>
      <c r="J518" s="6" t="s">
        <v>514</v>
      </c>
      <c r="L518" s="6">
        <v>0</v>
      </c>
      <c r="N518" s="6">
        <f>Inventory!$M$232</f>
        <v>0</v>
      </c>
    </row>
    <row r="519" spans="1:14" ht="30" customHeight="1" x14ac:dyDescent="0.4">
      <c r="A519" s="6" t="s">
        <v>463</v>
      </c>
      <c r="B519" s="6" t="s">
        <v>476</v>
      </c>
      <c r="C519" s="6" t="s">
        <v>477</v>
      </c>
      <c r="D519" s="6" t="s">
        <v>31</v>
      </c>
      <c r="E519" s="8"/>
      <c r="F519" s="8"/>
      <c r="G519" s="8"/>
      <c r="H519" s="8"/>
      <c r="I519" s="8"/>
      <c r="J519" s="6" t="s">
        <v>514</v>
      </c>
      <c r="K519" s="13"/>
      <c r="L519" s="6">
        <v>61</v>
      </c>
      <c r="M519" s="13"/>
      <c r="N519" s="6">
        <f>Inventory!$M$233</f>
        <v>61</v>
      </c>
    </row>
  </sheetData>
  <mergeCells count="1">
    <mergeCell ref="D1:I1"/>
  </mergeCells>
  <phoneticPr fontId="10" type="noConversion"/>
  <hyperlinks>
    <hyperlink ref="B108" r:id="rId1" display="https://www.crisales.com/pc_product_detail.asp?key=D514E9414FE0445DBF65EBFF6E10E290" xr:uid="{00000000-0004-0000-0200-000000000000}"/>
    <hyperlink ref="B167" r:id="rId2" display="https://www.crisales.com/pc_product_detail.asp?key=666ABECE0AF94A1EBF0DD7E8377284EA" xr:uid="{00000000-0004-0000-0200-000001000000}"/>
    <hyperlink ref="B180" r:id="rId3" display="https://www.crisales.com/pc_product_detail.asp?key=6B7BDA6B9B9C43B7B1EFE746A63F85B1" xr:uid="{00000000-0004-0000-0200-000002000000}"/>
    <hyperlink ref="B231" r:id="rId4" display="https://www.crisales.com/pc_product_detail.asp?key=30A511CE776A4CB887F28963F53D132A" xr:uid="{00000000-0004-0000-0200-000003000000}"/>
    <hyperlink ref="B305" r:id="rId5" display="https://www.crisales.com/pc_product_detail.asp?key=EEFEB5064058401C99C86ED516758863" xr:uid="{00000000-0004-0000-0200-000004000000}"/>
    <hyperlink ref="B303" r:id="rId6" display="https://www.crisales.com/pc_product_detail.asp?key=F980E2134B134DA4938D78206DFB9E78" xr:uid="{00000000-0004-0000-0200-000005000000}"/>
    <hyperlink ref="B328" r:id="rId7" display="https://www.crisales.com/pc_product_detail.asp?key=BC085105FCEB4257AE84F9EF0BF5D290" xr:uid="{00000000-0004-0000-0200-000006000000}"/>
    <hyperlink ref="B363" r:id="rId8" display="https://www.crisales.com/pc_product_detail.asp?key=8799C3A992464350905BC5932AAEA590" xr:uid="{00000000-0004-0000-0200-000007000000}"/>
    <hyperlink ref="B418" r:id="rId9" display="https://www.crisales.com/pc_product_detail.asp?key=EEFEB5064058401C99C86ED516758863" xr:uid="{00000000-0004-0000-0200-000008000000}"/>
  </hyperlinks>
  <pageMargins left="0.5" right="0.25" top="0.75" bottom="0.75" header="0.3" footer="0.3"/>
  <pageSetup paperSize="5" scale="68" fitToHeight="0" orientation="landscape" r:id="rId10"/>
  <headerFooter>
    <oddHeader>&amp;C&amp;14&amp;K000000Vivian Grace Master List of Items in Bridal Collections
File Name:   &amp;F&amp;R&amp;D</oddHeader>
  </headerFooter>
  <rowBreaks count="16" manualBreakCount="16">
    <brk id="30" max="12" man="1"/>
    <brk id="58" max="12" man="1"/>
    <brk id="89" max="16383" man="1"/>
    <brk id="122" max="16383" man="1"/>
    <brk id="154" max="16383" man="1"/>
    <brk id="185" max="16383" man="1"/>
    <brk id="219" max="13" man="1"/>
    <brk id="253" max="16383" man="1"/>
    <brk id="285" max="16383" man="1"/>
    <brk id="316" max="16383" man="1"/>
    <brk id="348" max="16383" man="1"/>
    <brk id="380" max="16383" man="1"/>
    <brk id="411" max="16383" man="1"/>
    <brk id="445" max="16383" man="1"/>
    <brk id="478" max="13" man="1"/>
    <brk id="50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22"/>
  <sheetViews>
    <sheetView workbookViewId="0">
      <selection activeCell="A15" sqref="A15"/>
    </sheetView>
  </sheetViews>
  <sheetFormatPr defaultRowHeight="12.75" x14ac:dyDescent="0.35"/>
  <cols>
    <col min="1" max="1" width="150.73046875" customWidth="1"/>
  </cols>
  <sheetData>
    <row r="1" spans="1:1" ht="13.15" x14ac:dyDescent="0.4">
      <c r="A1" s="62" t="s">
        <v>577</v>
      </c>
    </row>
    <row r="4" spans="1:1" x14ac:dyDescent="0.35">
      <c r="A4" s="26" t="s">
        <v>527</v>
      </c>
    </row>
    <row r="5" spans="1:1" x14ac:dyDescent="0.35">
      <c r="A5" s="26" t="s">
        <v>528</v>
      </c>
    </row>
    <row r="6" spans="1:1" x14ac:dyDescent="0.35">
      <c r="A6" s="26" t="s">
        <v>592</v>
      </c>
    </row>
    <row r="7" spans="1:1" ht="25.5" x14ac:dyDescent="0.35">
      <c r="A7" s="32" t="s">
        <v>593</v>
      </c>
    </row>
    <row r="8" spans="1:1" ht="38.25" x14ac:dyDescent="0.35">
      <c r="A8" s="32" t="s">
        <v>643</v>
      </c>
    </row>
    <row r="9" spans="1:1" x14ac:dyDescent="0.35">
      <c r="A9" s="26" t="s">
        <v>529</v>
      </c>
    </row>
    <row r="10" spans="1:1" x14ac:dyDescent="0.35">
      <c r="A10" s="26" t="s">
        <v>644</v>
      </c>
    </row>
    <row r="11" spans="1:1" ht="25.5" x14ac:dyDescent="0.35">
      <c r="A11" s="32" t="s">
        <v>530</v>
      </c>
    </row>
    <row r="12" spans="1:1" ht="38.25" x14ac:dyDescent="0.35">
      <c r="A12" s="32" t="s">
        <v>594</v>
      </c>
    </row>
    <row r="13" spans="1:1" x14ac:dyDescent="0.35">
      <c r="A13" s="26" t="s">
        <v>531</v>
      </c>
    </row>
    <row r="14" spans="1:1" x14ac:dyDescent="0.35">
      <c r="A14" s="26" t="s">
        <v>532</v>
      </c>
    </row>
    <row r="15" spans="1:1" ht="38.25" x14ac:dyDescent="0.35">
      <c r="A15" s="32" t="s">
        <v>645</v>
      </c>
    </row>
    <row r="16" spans="1:1" x14ac:dyDescent="0.35">
      <c r="A16" s="26" t="s">
        <v>600</v>
      </c>
    </row>
    <row r="17" spans="1:1" x14ac:dyDescent="0.35">
      <c r="A17" s="26" t="s">
        <v>601</v>
      </c>
    </row>
    <row r="18" spans="1:1" x14ac:dyDescent="0.35">
      <c r="A18" s="26" t="s">
        <v>602</v>
      </c>
    </row>
    <row r="22" spans="1:1" x14ac:dyDescent="0.35">
      <c r="A22" s="63" t="s">
        <v>612</v>
      </c>
    </row>
  </sheetData>
  <pageMargins left="0.7" right="0.7" top="0.75" bottom="0.75" header="0.3" footer="0.3"/>
  <pageSetup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Inventory</vt:lpstr>
      <vt:lpstr>Check-in Form Only</vt:lpstr>
      <vt:lpstr>Collection List</vt:lpstr>
      <vt:lpstr>Directions</vt:lpstr>
      <vt:lpstr>'Check-in Form Only'!Print_Titles</vt:lpstr>
      <vt:lpstr>'Collection List'!Print_Titles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Whittaker</dc:creator>
  <cp:lastModifiedBy>Tom Whittaker</cp:lastModifiedBy>
  <cp:revision/>
  <cp:lastPrinted>2023-10-05T03:08:58Z</cp:lastPrinted>
  <dcterms:created xsi:type="dcterms:W3CDTF">2022-09-17T20:38:57Z</dcterms:created>
  <dcterms:modified xsi:type="dcterms:W3CDTF">2023-10-07T14:28:39Z</dcterms:modified>
</cp:coreProperties>
</file>