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source\repos\grace\gracetest\"/>
    </mc:Choice>
  </mc:AlternateContent>
  <xr:revisionPtr revIDLastSave="0" documentId="13_ncr:1_{673E3B63-B3FC-4EEE-95EB-4794CF107478}" xr6:coauthVersionLast="47" xr6:coauthVersionMax="47" xr10:uidLastSave="{00000000-0000-0000-0000-000000000000}"/>
  <bookViews>
    <workbookView xWindow="1050" yWindow="3675" windowWidth="43200" windowHeight="16905" xr2:uid="{00000000-000D-0000-FFFF-FFFF00000000}"/>
  </bookViews>
  <sheets>
    <sheet name="Inventory" sheetId="3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19" i="31" l="1"/>
  <c r="BQ17" i="31"/>
  <c r="BQ3" i="31"/>
  <c r="BQ4" i="31"/>
  <c r="BQ5" i="31"/>
  <c r="BQ6" i="31"/>
  <c r="BQ7" i="31"/>
  <c r="BQ8" i="31"/>
  <c r="BQ9" i="31"/>
  <c r="BQ10" i="31"/>
  <c r="BQ11" i="31"/>
  <c r="BQ12" i="31"/>
  <c r="BQ13" i="31"/>
  <c r="BQ14" i="31"/>
  <c r="BQ15" i="31"/>
  <c r="BQ16" i="31"/>
  <c r="BQ18" i="31"/>
  <c r="BQ20" i="31"/>
  <c r="BQ2" i="31"/>
  <c r="BL9" i="31" l="1"/>
  <c r="BL10" i="31"/>
  <c r="BL11" i="31"/>
  <c r="BL12" i="31"/>
  <c r="BL13" i="31"/>
  <c r="BL14" i="31"/>
  <c r="BL15" i="31"/>
  <c r="BL16" i="31"/>
  <c r="BL18" i="31"/>
  <c r="BL20" i="31"/>
  <c r="BL3" i="31"/>
  <c r="BL4" i="31"/>
  <c r="BL6" i="31"/>
  <c r="BL7" i="31"/>
  <c r="BL8" i="31"/>
  <c r="BL2" i="31"/>
  <c r="BG20" i="31" l="1"/>
  <c r="BG18" i="31"/>
  <c r="BG16" i="31"/>
  <c r="BG15" i="31"/>
  <c r="BG14" i="31"/>
  <c r="BG13" i="31"/>
  <c r="BG12" i="31"/>
  <c r="BG11" i="31"/>
  <c r="BG10" i="31"/>
  <c r="BG9" i="31"/>
  <c r="BG8" i="31"/>
  <c r="BG7" i="31"/>
  <c r="BG6" i="31"/>
  <c r="BG3" i="31"/>
  <c r="BG4" i="31"/>
  <c r="BG2" i="31"/>
  <c r="BB12" i="31" l="1"/>
  <c r="BB13" i="31"/>
  <c r="BB14" i="31"/>
  <c r="BB15" i="31"/>
  <c r="BB16" i="31"/>
  <c r="BB18" i="31"/>
  <c r="BB20" i="31"/>
  <c r="BB4" i="31"/>
  <c r="BB3" i="31"/>
  <c r="BB6" i="31"/>
  <c r="BB7" i="31"/>
  <c r="BB8" i="31"/>
  <c r="BB9" i="31"/>
  <c r="BB10" i="31"/>
  <c r="BB11" i="31"/>
  <c r="BB2" i="31"/>
  <c r="AW10" i="31" l="1"/>
  <c r="AW11" i="31"/>
  <c r="AW12" i="31"/>
  <c r="AW13" i="31"/>
  <c r="AW14" i="31"/>
  <c r="AW15" i="31"/>
  <c r="AW18" i="31"/>
  <c r="AW20" i="31"/>
  <c r="AW4" i="31"/>
  <c r="AW6" i="31"/>
  <c r="AW7" i="31"/>
  <c r="AW8" i="31"/>
  <c r="AW9" i="31"/>
  <c r="AW2" i="31"/>
  <c r="AR4" i="31"/>
  <c r="AR6" i="31"/>
  <c r="AR7" i="31"/>
  <c r="AR8" i="31"/>
  <c r="AR9" i="31"/>
  <c r="AR10" i="31"/>
  <c r="AR11" i="31"/>
  <c r="AR12" i="31"/>
  <c r="AR13" i="31"/>
  <c r="AR14" i="31"/>
  <c r="AR15" i="31"/>
  <c r="AR18" i="31"/>
  <c r="AR20" i="31"/>
  <c r="AR2" i="31"/>
  <c r="AM20" i="31" l="1"/>
  <c r="AM18" i="31"/>
  <c r="AM15" i="31"/>
  <c r="AM14" i="31"/>
  <c r="AM13" i="31"/>
  <c r="AM12" i="31"/>
  <c r="AM11" i="31"/>
  <c r="AM10" i="31"/>
  <c r="AM9" i="31"/>
  <c r="AM8" i="31"/>
  <c r="AM7" i="31"/>
  <c r="AM6" i="31"/>
  <c r="AM4" i="31"/>
  <c r="AM2" i="31"/>
  <c r="AH20" i="31" l="1"/>
  <c r="AH18" i="31"/>
  <c r="AH15" i="31"/>
  <c r="AH14" i="31"/>
  <c r="AH13" i="31"/>
  <c r="AH12" i="31"/>
  <c r="AH11" i="31"/>
  <c r="AH10" i="31"/>
  <c r="AH9" i="31"/>
  <c r="AH8" i="31"/>
  <c r="AH7" i="31"/>
  <c r="AH6" i="31"/>
  <c r="AH4" i="31"/>
  <c r="AH2" i="31"/>
  <c r="AC4" i="31" l="1"/>
  <c r="AC6" i="31"/>
  <c r="AC7" i="31"/>
  <c r="AC8" i="31"/>
  <c r="AC9" i="31"/>
  <c r="AC10" i="31"/>
  <c r="AC11" i="31"/>
  <c r="AC12" i="31"/>
  <c r="AC13" i="31"/>
  <c r="AC14" i="31"/>
  <c r="AC15" i="31"/>
  <c r="AC18" i="31"/>
  <c r="AC20" i="31"/>
  <c r="AC2" i="31"/>
  <c r="X4" i="31" l="1"/>
  <c r="X6" i="31"/>
  <c r="X9" i="31"/>
  <c r="X10" i="31"/>
  <c r="X11" i="31"/>
  <c r="X12" i="31"/>
  <c r="X13" i="31"/>
  <c r="X14" i="31"/>
  <c r="X15" i="31"/>
  <c r="X18" i="31"/>
  <c r="X20" i="31"/>
  <c r="X2" i="31"/>
  <c r="R20" i="31"/>
  <c r="R18" i="31"/>
  <c r="R15" i="31"/>
  <c r="R14" i="31"/>
  <c r="R12" i="31"/>
  <c r="R11" i="31"/>
  <c r="R10" i="31"/>
  <c r="R9" i="31"/>
  <c r="R6" i="31"/>
  <c r="R4" i="31"/>
  <c r="R2" i="31" l="1"/>
</calcChain>
</file>

<file path=xl/sharedStrings.xml><?xml version="1.0" encoding="utf-8"?>
<sst xmlns="http://schemas.openxmlformats.org/spreadsheetml/2006/main" count="144" uniqueCount="120">
  <si>
    <t>Brand</t>
  </si>
  <si>
    <t>Item Number</t>
  </si>
  <si>
    <t>Description</t>
  </si>
  <si>
    <t>Collection 1</t>
  </si>
  <si>
    <t>Collection 2</t>
  </si>
  <si>
    <t>Collection 3</t>
  </si>
  <si>
    <t>Collection 4</t>
  </si>
  <si>
    <t>Collection 5</t>
  </si>
  <si>
    <t>3/29/2023 Starting Inventory (Paste Special Values from column J)</t>
  </si>
  <si>
    <t>4/19/2023  Additions</t>
  </si>
  <si>
    <t>4/14, 18 and 19 /2023 Subtractions</t>
  </si>
  <si>
    <t>4/20/2023 New Inventory  (Paste Special Values Into column I)</t>
  </si>
  <si>
    <t>4/20/2023 Starting Inventory (Paste Special Values from column J)</t>
  </si>
  <si>
    <t>5/6/2023  Additions</t>
  </si>
  <si>
    <t>5/2 and 5/6/2023 Subtractions</t>
  </si>
  <si>
    <t>5/6/2023 New Inventory  (Paste Special Values Into column I)</t>
  </si>
  <si>
    <t>5/6/2023 Starting Inventory (Paste Special Values from column J)</t>
  </si>
  <si>
    <t>5/30/2023  Additions</t>
  </si>
  <si>
    <t>5/30/2023 Subtractions</t>
  </si>
  <si>
    <t>5/30/2023 New Inventory  (Paste Special Values Into column I)</t>
  </si>
  <si>
    <t>5/30/2023 Starting Inventory (Paste Special Values from column J)</t>
  </si>
  <si>
    <t>6/5/2023  Additions</t>
  </si>
  <si>
    <t>6/21/2023 Subtractions</t>
  </si>
  <si>
    <t>6/21/2023 New Inventory  (Paste Special Values Into column I)</t>
  </si>
  <si>
    <t>6/21/2023 Starting Inventory (Paste Special Values from column J)</t>
  </si>
  <si>
    <t>7/3/2023  Additions</t>
  </si>
  <si>
    <t>7/3/2023 Subtractions</t>
  </si>
  <si>
    <t>7/5/2023 New Inventory  (Paste Special Values Into column I)</t>
  </si>
  <si>
    <t>Allstate</t>
  </si>
  <si>
    <t>FBA445-CR/GR</t>
  </si>
  <si>
    <t xml:space="preserve">20.5"ASTILBE BUNDLE CR/GR     </t>
  </si>
  <si>
    <t>Zoey Lee</t>
  </si>
  <si>
    <t xml:space="preserve">FBB232-WH   </t>
  </si>
  <si>
    <t xml:space="preserve">15"BABY'S BREATH BUSH X7 WH   </t>
  </si>
  <si>
    <t>Lindsey Sue</t>
  </si>
  <si>
    <t>forced this value</t>
  </si>
  <si>
    <t>FBC511-LV</t>
  </si>
  <si>
    <t>25" Scabiosa Bush LV</t>
  </si>
  <si>
    <t>Angeline</t>
  </si>
  <si>
    <t>Taylor Lynn</t>
  </si>
  <si>
    <t>FBH855-BE</t>
  </si>
  <si>
    <t>14" Hare's Tail Bundle x 6 BE</t>
  </si>
  <si>
    <t>Madeline</t>
  </si>
  <si>
    <t>Marie</t>
  </si>
  <si>
    <t>FBH855-CR</t>
  </si>
  <si>
    <t>14" Hare's Tail Bundle x 6 CR</t>
  </si>
  <si>
    <t>Eliza</t>
  </si>
  <si>
    <t>FBP572-CR</t>
  </si>
  <si>
    <t>18" Pampas Grass Bundle x3 CR</t>
  </si>
  <si>
    <t>Debra Diann</t>
  </si>
  <si>
    <t xml:space="preserve">FBQ151-BE   </t>
  </si>
  <si>
    <t xml:space="preserve">14"PAMPAS GRASS BUNDLE X3 BE  </t>
  </si>
  <si>
    <t xml:space="preserve"> Madeline</t>
  </si>
  <si>
    <t xml:space="preserve"> Marie</t>
  </si>
  <si>
    <t>FBR413-BU</t>
  </si>
  <si>
    <t>16" Rose Hip Bush BU</t>
  </si>
  <si>
    <t xml:space="preserve">FBR549-CR   </t>
  </si>
  <si>
    <t xml:space="preserve">19"RANUNCULUS BUSH 7F3B CR    </t>
  </si>
  <si>
    <t>Corsage</t>
  </si>
  <si>
    <t xml:space="preserve">12"RANUNCULUS BUNDLE X6 CR    </t>
  </si>
  <si>
    <t>Clara Yvonne</t>
  </si>
  <si>
    <t xml:space="preserve"> Jannie</t>
  </si>
  <si>
    <t>Sylvia</t>
  </si>
  <si>
    <t>Forced this VALUE</t>
  </si>
  <si>
    <t xml:space="preserve">FBR995-CR   </t>
  </si>
  <si>
    <t xml:space="preserve">13"MINI RANUNCULUS BU.X5 CR   </t>
  </si>
  <si>
    <t>Kendall</t>
  </si>
  <si>
    <t xml:space="preserve">FBR995-OR   </t>
  </si>
  <si>
    <t xml:space="preserve">13"MINI RANUNCULUS BU.X5 OR   </t>
  </si>
  <si>
    <t>FBV139-CR/GR</t>
  </si>
  <si>
    <t>24"VERONICA/GRASS BUNDLE CR/GR</t>
  </si>
  <si>
    <t>Mary Elizabeth</t>
  </si>
  <si>
    <t>FSA049-CR</t>
  </si>
  <si>
    <t>26" Anemone Spray x3 CR</t>
  </si>
  <si>
    <t>Leah Marie</t>
  </si>
  <si>
    <t>Whitney</t>
  </si>
  <si>
    <t>Tiffany</t>
  </si>
  <si>
    <t>Baby's Breath</t>
  </si>
  <si>
    <t>not</t>
  </si>
  <si>
    <t>Tomi</t>
  </si>
  <si>
    <t>7/5/2023 Starting Inventory (Paste Special Values from column J)</t>
  </si>
  <si>
    <t>x/x/2023  Additions</t>
  </si>
  <si>
    <t>x/x/2023 Subtractions</t>
  </si>
  <si>
    <t>7/27/2023 New Inventory  (Paste Special Values Into column I)</t>
  </si>
  <si>
    <t>7/27/2023 Starting Inventory (Paste Special Values from column J)</t>
  </si>
  <si>
    <t>8/1/2023  Additions</t>
  </si>
  <si>
    <t>8/1/2023 Subtractions</t>
  </si>
  <si>
    <t>FBB075-BU/BP</t>
  </si>
  <si>
    <t>FBR995-VI</t>
  </si>
  <si>
    <t>13" Mini Ranunculus BU x5 VI</t>
  </si>
  <si>
    <t>8/5/2023 New Inventory  (Paste Special Values Into column I)</t>
  </si>
  <si>
    <t>Collection 6</t>
  </si>
  <si>
    <t>8/5/2023 Starting Inventory (Paste Special Values from column J)</t>
  </si>
  <si>
    <t>8/15/2023  Additions</t>
  </si>
  <si>
    <t>8/15/2023 Subtractions</t>
  </si>
  <si>
    <t>8/15/2023 New Inventory  (Paste Special Values Into column I)</t>
  </si>
  <si>
    <t>8/15/2023 Starting Inventory (Paste Special Values from column J)</t>
  </si>
  <si>
    <t>8/24/2023  Additions</t>
  </si>
  <si>
    <t>8/25/2023 Subtractions</t>
  </si>
  <si>
    <t>FBR963-CR</t>
  </si>
  <si>
    <t>9/10/2023  Additions</t>
  </si>
  <si>
    <t>9/14/2023 Subtractions</t>
  </si>
  <si>
    <t>9/14/2023 New Inventory  (Paste Special Values Into column I)</t>
  </si>
  <si>
    <t>8/29/2023 Starting Inventory (Paste Special Values from column J)</t>
  </si>
  <si>
    <t>8/29/2023 New Inventory  (Paste Special Values Into column I)</t>
  </si>
  <si>
    <t>FBB712-BE/BR</t>
  </si>
  <si>
    <t>Availability</t>
  </si>
  <si>
    <t>Previous Inventory    Sept 14, 2023</t>
  </si>
  <si>
    <t>New Count  (This  column links to "Collection List" and "Check-in Form") Oct 5, 2023</t>
  </si>
  <si>
    <t>9/14/2023 Starting Inventory (Paste Special Values from column J)</t>
  </si>
  <si>
    <t>10/3/2023  Additions</t>
  </si>
  <si>
    <t>10/5/2023 New Inventory  (Paste Special Values Into column I)</t>
  </si>
  <si>
    <t>10/4/2023 Subtractions</t>
  </si>
  <si>
    <t>Mini Berry Bundle x4 BE/BR</t>
  </si>
  <si>
    <t>FBT227-BL</t>
  </si>
  <si>
    <t xml:space="preserve">20.5" Thistle/Grass Mixed Bush </t>
  </si>
  <si>
    <t>FBW542-YE/GO</t>
  </si>
  <si>
    <t>22" Witch Hazel Spray YE/GO</t>
  </si>
  <si>
    <t>Barcode</t>
  </si>
  <si>
    <t>00602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</si>
</sst>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4"/>
      <color rgb="FF00B050"/>
      <name val="Arial"/>
      <family val="2"/>
    </font>
    <font>
      <sz val="14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5" fontId="3" fillId="0" borderId="1" xfId="0" applyNumberFormat="1" applyFont="1" applyBorder="1" applyAlignment="1">
      <alignment wrapText="1"/>
    </xf>
    <xf numFmtId="0" fontId="5" fillId="0" borderId="0" xfId="0" applyFont="1"/>
    <xf numFmtId="0" fontId="4" fillId="0" borderId="0" xfId="0" applyFont="1"/>
    <xf numFmtId="0" fontId="3" fillId="0" borderId="2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 wrapText="1"/>
    </xf>
    <xf numFmtId="49" fontId="3" fillId="0" borderId="0" xfId="0" applyNumberFormat="1" applyFont="1"/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21"/>
  <sheetViews>
    <sheetView tabSelected="1" topLeftCell="B4" zoomScaleNormal="100" workbookViewId="0">
      <selection activeCell="B21" sqref="B21"/>
    </sheetView>
  </sheetViews>
  <sheetFormatPr defaultColWidth="9.140625" defaultRowHeight="18" x14ac:dyDescent="0.25"/>
  <cols>
    <col min="1" max="1" width="15.5703125" style="4" customWidth="1"/>
    <col min="2" max="2" width="30.28515625" style="18" customWidth="1"/>
    <col min="3" max="3" width="23" style="18" customWidth="1"/>
    <col min="4" max="4" width="62.28515625" style="4" bestFit="1" customWidth="1"/>
    <col min="5" max="5" width="39.28515625" style="5" bestFit="1" customWidth="1"/>
    <col min="6" max="6" width="26.42578125" style="5" bestFit="1" customWidth="1"/>
    <col min="7" max="8" width="24.85546875" style="5" bestFit="1" customWidth="1"/>
    <col min="9" max="9" width="24.85546875" style="5" customWidth="1"/>
    <col min="10" max="11" width="22.85546875" style="5" customWidth="1"/>
    <col min="12" max="12" width="18.85546875" style="4" customWidth="1"/>
    <col min="13" max="13" width="17.140625" style="4" customWidth="1"/>
    <col min="14" max="14" width="9.140625" style="4"/>
    <col min="15" max="15" width="15" style="4" customWidth="1"/>
    <col min="16" max="16" width="14.140625" style="4" customWidth="1"/>
    <col min="17" max="17" width="27.140625" style="4" customWidth="1"/>
    <col min="18" max="18" width="20.5703125" style="4" customWidth="1"/>
    <col min="19" max="19" width="4.140625" style="4" customWidth="1"/>
    <col min="20" max="20" width="25.7109375" style="4" customWidth="1"/>
    <col min="21" max="21" width="17.42578125" style="4" customWidth="1"/>
    <col min="22" max="22" width="15.42578125" style="4" customWidth="1"/>
    <col min="23" max="23" width="16.85546875" style="4" customWidth="1"/>
    <col min="24" max="24" width="19.5703125" style="4" customWidth="1"/>
    <col min="25" max="25" width="9.140625" style="4"/>
    <col min="26" max="26" width="20.42578125" style="4" customWidth="1"/>
    <col min="27" max="27" width="18.7109375" style="4" customWidth="1"/>
    <col min="28" max="28" width="16.7109375" style="4" customWidth="1"/>
    <col min="29" max="29" width="16.28515625" style="4" customWidth="1"/>
    <col min="30" max="30" width="9.140625" style="4"/>
    <col min="31" max="31" width="17.85546875" style="4" customWidth="1"/>
    <col min="32" max="32" width="17" style="4" customWidth="1"/>
    <col min="33" max="33" width="17.42578125" style="4" customWidth="1"/>
    <col min="34" max="34" width="20.5703125" style="4" customWidth="1"/>
    <col min="35" max="35" width="9.140625" style="4"/>
    <col min="36" max="36" width="16.5703125" style="4" customWidth="1"/>
    <col min="37" max="37" width="14.28515625" style="4" customWidth="1"/>
    <col min="38" max="38" width="17.7109375" style="4" customWidth="1"/>
    <col min="39" max="39" width="21" style="4" customWidth="1"/>
    <col min="40" max="40" width="9.140625" style="4"/>
    <col min="41" max="41" width="19.42578125" style="4" customWidth="1"/>
    <col min="42" max="42" width="18.7109375" style="4" customWidth="1"/>
    <col min="43" max="43" width="18.42578125" style="4" customWidth="1"/>
    <col min="44" max="44" width="27.28515625" style="4" customWidth="1"/>
    <col min="45" max="45" width="9.140625" style="4"/>
    <col min="46" max="46" width="17.42578125" style="4" customWidth="1"/>
    <col min="47" max="47" width="14" style="4" customWidth="1"/>
    <col min="48" max="48" width="19.140625" style="4" customWidth="1"/>
    <col min="49" max="49" width="20.42578125" style="4" customWidth="1"/>
    <col min="50" max="50" width="9.140625" style="4"/>
    <col min="51" max="51" width="14.140625" style="4" customWidth="1"/>
    <col min="52" max="52" width="14.42578125" style="4" customWidth="1"/>
    <col min="53" max="53" width="19.7109375" style="4" customWidth="1"/>
    <col min="54" max="54" width="19.28515625" style="4" customWidth="1"/>
    <col min="55" max="55" width="9.140625" style="4"/>
    <col min="56" max="56" width="17.7109375" style="4" customWidth="1"/>
    <col min="57" max="57" width="14.5703125" style="4" customWidth="1"/>
    <col min="58" max="58" width="16.7109375" style="4" customWidth="1"/>
    <col min="59" max="59" width="19.28515625" style="4" customWidth="1"/>
    <col min="60" max="60" width="9.140625" style="4"/>
    <col min="61" max="61" width="20.28515625" style="4" customWidth="1"/>
    <col min="62" max="62" width="15.42578125" style="4" customWidth="1"/>
    <col min="63" max="64" width="18.85546875" style="4" customWidth="1"/>
    <col min="65" max="65" width="9.140625" style="4"/>
    <col min="66" max="66" width="19.140625" style="4" customWidth="1"/>
    <col min="67" max="67" width="14.42578125" style="4" customWidth="1"/>
    <col min="68" max="68" width="17" style="4" customWidth="1"/>
    <col min="69" max="69" width="17.42578125" style="4" customWidth="1"/>
    <col min="70" max="16384" width="9.140625" style="4"/>
  </cols>
  <sheetData>
    <row r="1" spans="1:69" ht="162" x14ac:dyDescent="0.25">
      <c r="A1" s="1" t="s">
        <v>0</v>
      </c>
      <c r="B1" s="15" t="s">
        <v>118</v>
      </c>
      <c r="C1" s="15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7" t="s">
        <v>7</v>
      </c>
      <c r="J1" s="7" t="s">
        <v>91</v>
      </c>
      <c r="K1" s="7" t="s">
        <v>106</v>
      </c>
      <c r="L1" s="8" t="s">
        <v>107</v>
      </c>
      <c r="M1" s="9" t="s">
        <v>108</v>
      </c>
      <c r="O1" s="10" t="s">
        <v>8</v>
      </c>
      <c r="P1" s="11" t="s">
        <v>9</v>
      </c>
      <c r="Q1" s="11" t="s">
        <v>10</v>
      </c>
      <c r="R1" s="11" t="s">
        <v>11</v>
      </c>
      <c r="U1" s="10" t="s">
        <v>12</v>
      </c>
      <c r="V1" s="11" t="s">
        <v>13</v>
      </c>
      <c r="W1" s="11" t="s">
        <v>14</v>
      </c>
      <c r="X1" s="11" t="s">
        <v>15</v>
      </c>
      <c r="Z1" s="10" t="s">
        <v>16</v>
      </c>
      <c r="AA1" s="11" t="s">
        <v>17</v>
      </c>
      <c r="AB1" s="11" t="s">
        <v>18</v>
      </c>
      <c r="AC1" s="11" t="s">
        <v>19</v>
      </c>
      <c r="AE1" s="10" t="s">
        <v>20</v>
      </c>
      <c r="AF1" s="11" t="s">
        <v>21</v>
      </c>
      <c r="AG1" s="11" t="s">
        <v>22</v>
      </c>
      <c r="AH1" s="11" t="s">
        <v>23</v>
      </c>
      <c r="AJ1" s="10" t="s">
        <v>24</v>
      </c>
      <c r="AK1" s="11" t="s">
        <v>25</v>
      </c>
      <c r="AL1" s="11" t="s">
        <v>26</v>
      </c>
      <c r="AM1" s="11" t="s">
        <v>27</v>
      </c>
      <c r="AO1" s="10" t="s">
        <v>80</v>
      </c>
      <c r="AP1" s="11" t="s">
        <v>81</v>
      </c>
      <c r="AQ1" s="11" t="s">
        <v>82</v>
      </c>
      <c r="AR1" s="11" t="s">
        <v>83</v>
      </c>
      <c r="AT1" s="10" t="s">
        <v>84</v>
      </c>
      <c r="AU1" s="11" t="s">
        <v>85</v>
      </c>
      <c r="AV1" s="11" t="s">
        <v>86</v>
      </c>
      <c r="AW1" s="11" t="s">
        <v>90</v>
      </c>
      <c r="AY1" s="10" t="s">
        <v>92</v>
      </c>
      <c r="AZ1" s="11" t="s">
        <v>93</v>
      </c>
      <c r="BA1" s="11" t="s">
        <v>94</v>
      </c>
      <c r="BB1" s="11" t="s">
        <v>95</v>
      </c>
      <c r="BD1" s="10" t="s">
        <v>96</v>
      </c>
      <c r="BE1" s="11" t="s">
        <v>97</v>
      </c>
      <c r="BF1" s="11" t="s">
        <v>98</v>
      </c>
      <c r="BG1" s="11" t="s">
        <v>104</v>
      </c>
      <c r="BI1" s="10" t="s">
        <v>103</v>
      </c>
      <c r="BJ1" s="11" t="s">
        <v>100</v>
      </c>
      <c r="BK1" s="11" t="s">
        <v>101</v>
      </c>
      <c r="BL1" s="11" t="s">
        <v>102</v>
      </c>
      <c r="BN1" s="10" t="s">
        <v>109</v>
      </c>
      <c r="BO1" s="11" t="s">
        <v>110</v>
      </c>
      <c r="BP1" s="11" t="s">
        <v>112</v>
      </c>
      <c r="BQ1" s="11" t="s">
        <v>111</v>
      </c>
    </row>
    <row r="2" spans="1:69" x14ac:dyDescent="0.25">
      <c r="A2" s="14" t="s">
        <v>28</v>
      </c>
      <c r="B2" s="19">
        <v>33849104226</v>
      </c>
      <c r="C2" s="16" t="s">
        <v>29</v>
      </c>
      <c r="D2" s="3" t="s">
        <v>30</v>
      </c>
      <c r="E2" s="3" t="s">
        <v>31</v>
      </c>
      <c r="F2" s="3"/>
      <c r="G2" s="3"/>
      <c r="H2" s="3"/>
      <c r="I2" s="3"/>
      <c r="J2" s="3"/>
      <c r="K2" s="3"/>
      <c r="L2" s="6">
        <v>57</v>
      </c>
      <c r="M2" s="3">
        <v>57</v>
      </c>
      <c r="O2" s="4">
        <v>77</v>
      </c>
      <c r="R2" s="4">
        <f>O2+(SUM(P2:Q2))</f>
        <v>77</v>
      </c>
      <c r="U2" s="4">
        <v>77</v>
      </c>
      <c r="X2" s="4">
        <f>U2+(SUM(V2:W2))</f>
        <v>77</v>
      </c>
      <c r="Z2" s="4">
        <v>77</v>
      </c>
      <c r="AB2" s="4">
        <v>-6</v>
      </c>
      <c r="AC2" s="4">
        <f>Z2+(SUM(AA2:AB2))</f>
        <v>71</v>
      </c>
      <c r="AE2" s="4">
        <v>71</v>
      </c>
      <c r="AG2" s="4">
        <v>-14</v>
      </c>
      <c r="AH2" s="4">
        <f>AE2+(SUM(AF2:AG2))</f>
        <v>57</v>
      </c>
      <c r="AJ2" s="4">
        <v>57</v>
      </c>
      <c r="AM2" s="4">
        <f>AJ2+(SUM(AK2:AL2))</f>
        <v>57</v>
      </c>
      <c r="AO2" s="4">
        <v>57</v>
      </c>
      <c r="AR2" s="4">
        <f>AO2+(SUM(AP2:AQ2))</f>
        <v>57</v>
      </c>
      <c r="AT2" s="4">
        <v>57</v>
      </c>
      <c r="AW2" s="4">
        <f>AT2+(SUM(AU2:AV2))</f>
        <v>57</v>
      </c>
      <c r="AY2" s="4">
        <v>57</v>
      </c>
      <c r="BB2" s="4">
        <f>AY2+(SUM(AZ2:BA2))</f>
        <v>57</v>
      </c>
      <c r="BD2" s="4">
        <v>57</v>
      </c>
      <c r="BG2" s="4">
        <f>BD2+(SUM(BE2:BF2))</f>
        <v>57</v>
      </c>
      <c r="BI2" s="4">
        <v>57</v>
      </c>
      <c r="BL2" s="4">
        <f>BI2+(SUM(BJ2:BK2))</f>
        <v>57</v>
      </c>
      <c r="BN2" s="4">
        <v>57</v>
      </c>
      <c r="BQ2" s="4">
        <f>BN2+(SUM(BO2:BP2))</f>
        <v>57</v>
      </c>
    </row>
    <row r="3" spans="1:69" x14ac:dyDescent="0.25">
      <c r="A3" s="14" t="s">
        <v>28</v>
      </c>
      <c r="B3" s="19" t="s">
        <v>119</v>
      </c>
      <c r="C3" s="16" t="s">
        <v>87</v>
      </c>
      <c r="D3" s="3" t="s">
        <v>77</v>
      </c>
      <c r="E3" s="3" t="s">
        <v>42</v>
      </c>
      <c r="F3" s="3"/>
      <c r="G3" s="3"/>
      <c r="H3" s="3"/>
      <c r="I3" s="3"/>
      <c r="J3" s="3"/>
      <c r="K3" s="3"/>
      <c r="L3" s="6">
        <v>0</v>
      </c>
      <c r="M3" s="3">
        <v>0</v>
      </c>
      <c r="Y3" s="12"/>
      <c r="Z3" s="12"/>
      <c r="AW3" s="4">
        <v>0</v>
      </c>
      <c r="AY3" s="4">
        <v>0</v>
      </c>
      <c r="BB3" s="4">
        <f>AY3+(SUM(AZ3:BA3))</f>
        <v>0</v>
      </c>
      <c r="BD3" s="4">
        <v>0</v>
      </c>
      <c r="BG3" s="4">
        <f>BD3+(SUM(BE3:BF3))</f>
        <v>0</v>
      </c>
      <c r="BI3" s="4">
        <v>0</v>
      </c>
      <c r="BL3" s="4">
        <f t="shared" ref="BL3:BL20" si="0">BI3+(SUM(BJ3:BK3))</f>
        <v>0</v>
      </c>
      <c r="BN3" s="4">
        <v>0</v>
      </c>
      <c r="BQ3" s="4">
        <f t="shared" ref="BQ3:BQ20" si="1">BN3+(SUM(BO3:BP3))</f>
        <v>0</v>
      </c>
    </row>
    <row r="4" spans="1:69" x14ac:dyDescent="0.25">
      <c r="A4" s="14" t="s">
        <v>28</v>
      </c>
      <c r="B4" s="19">
        <v>33849865530</v>
      </c>
      <c r="C4" s="16" t="s">
        <v>32</v>
      </c>
      <c r="D4" s="3" t="s">
        <v>33</v>
      </c>
      <c r="E4" s="3" t="s">
        <v>34</v>
      </c>
      <c r="F4" s="3"/>
      <c r="G4" s="3"/>
      <c r="H4" s="3"/>
      <c r="I4" s="3"/>
      <c r="J4" s="3"/>
      <c r="K4" s="3"/>
      <c r="L4" s="6">
        <v>18</v>
      </c>
      <c r="M4" s="3">
        <v>18</v>
      </c>
      <c r="O4" s="4">
        <v>46</v>
      </c>
      <c r="Q4" s="4">
        <v>-1</v>
      </c>
      <c r="R4" s="4">
        <f t="shared" ref="R4:R20" si="2">O4+(SUM(P4:Q4))</f>
        <v>45</v>
      </c>
      <c r="U4" s="4">
        <v>45</v>
      </c>
      <c r="W4" s="4">
        <v>-3</v>
      </c>
      <c r="X4" s="4">
        <f t="shared" ref="X4:X20" si="3">U4+(SUM(V4:W4))</f>
        <v>42</v>
      </c>
      <c r="Y4" s="12" t="s">
        <v>35</v>
      </c>
      <c r="Z4" s="12">
        <v>40</v>
      </c>
      <c r="AC4" s="4">
        <f t="shared" ref="AC4:AC20" si="4">Z4+(SUM(AA4:AB4))</f>
        <v>40</v>
      </c>
      <c r="AE4" s="4">
        <v>40</v>
      </c>
      <c r="AH4" s="4">
        <f t="shared" ref="AH4:AH20" si="5">AE4+(SUM(AF4:AG4))</f>
        <v>40</v>
      </c>
      <c r="AJ4" s="4">
        <v>40</v>
      </c>
      <c r="AL4" s="4">
        <v>-19</v>
      </c>
      <c r="AM4" s="4">
        <f t="shared" ref="AM4:AM20" si="6">AJ4+(SUM(AK4:AL4))</f>
        <v>21</v>
      </c>
      <c r="AO4" s="4">
        <v>21</v>
      </c>
      <c r="AR4" s="4">
        <f t="shared" ref="AR4:AR20" si="7">AO4+(SUM(AP4:AQ4))</f>
        <v>21</v>
      </c>
      <c r="AT4" s="4">
        <v>21</v>
      </c>
      <c r="AW4" s="4">
        <f t="shared" ref="AW4:AW20" si="8">AT4+(SUM(AU4:AV4))</f>
        <v>21</v>
      </c>
      <c r="AY4" s="4">
        <v>21</v>
      </c>
      <c r="BB4" s="4">
        <f t="shared" ref="BB4:BB20" si="9">AY4+(SUM(AZ4:BA4))</f>
        <v>21</v>
      </c>
      <c r="BD4" s="4">
        <v>21</v>
      </c>
      <c r="BG4" s="4">
        <f t="shared" ref="BG4:BG20" si="10">BD4+(SUM(BE4:BF4))</f>
        <v>21</v>
      </c>
      <c r="BI4" s="4">
        <v>21</v>
      </c>
      <c r="BK4" s="4">
        <v>-3</v>
      </c>
      <c r="BL4" s="4">
        <f t="shared" si="0"/>
        <v>18</v>
      </c>
      <c r="BN4" s="4">
        <v>18</v>
      </c>
      <c r="BQ4" s="4">
        <f t="shared" si="1"/>
        <v>18</v>
      </c>
    </row>
    <row r="5" spans="1:69" x14ac:dyDescent="0.25">
      <c r="A5" s="14" t="s">
        <v>28</v>
      </c>
      <c r="B5" s="19">
        <v>33849425031</v>
      </c>
      <c r="C5" s="16" t="s">
        <v>105</v>
      </c>
      <c r="D5" s="2" t="s">
        <v>113</v>
      </c>
      <c r="E5" s="3" t="s">
        <v>75</v>
      </c>
      <c r="F5" s="3"/>
      <c r="G5" s="3"/>
      <c r="H5" s="3"/>
      <c r="I5" s="3"/>
      <c r="J5" s="3"/>
      <c r="K5" s="3"/>
      <c r="L5" s="6">
        <v>192</v>
      </c>
      <c r="M5" s="3">
        <v>192</v>
      </c>
      <c r="Y5" s="12"/>
      <c r="Z5" s="12"/>
      <c r="BN5" s="4">
        <v>192</v>
      </c>
      <c r="BQ5" s="4">
        <f t="shared" si="1"/>
        <v>192</v>
      </c>
    </row>
    <row r="6" spans="1:69" x14ac:dyDescent="0.25">
      <c r="A6" s="14" t="s">
        <v>28</v>
      </c>
      <c r="B6" s="19">
        <v>33849547511</v>
      </c>
      <c r="C6" s="16" t="s">
        <v>36</v>
      </c>
      <c r="D6" s="3" t="s">
        <v>37</v>
      </c>
      <c r="E6" s="3" t="s">
        <v>38</v>
      </c>
      <c r="F6" s="3" t="s">
        <v>39</v>
      </c>
      <c r="G6" s="3"/>
      <c r="H6" s="3"/>
      <c r="I6" s="3"/>
      <c r="J6" s="3"/>
      <c r="K6" s="3"/>
      <c r="L6" s="6">
        <v>6</v>
      </c>
      <c r="M6" s="3">
        <v>6</v>
      </c>
      <c r="O6" s="4">
        <v>10</v>
      </c>
      <c r="R6" s="4">
        <f t="shared" si="2"/>
        <v>10</v>
      </c>
      <c r="U6" s="4">
        <v>10</v>
      </c>
      <c r="W6" s="4">
        <v>-4</v>
      </c>
      <c r="X6" s="4">
        <f t="shared" si="3"/>
        <v>6</v>
      </c>
      <c r="Z6" s="4">
        <v>6</v>
      </c>
      <c r="AC6" s="4">
        <f t="shared" si="4"/>
        <v>6</v>
      </c>
      <c r="AE6" s="4">
        <v>6</v>
      </c>
      <c r="AH6" s="4">
        <f t="shared" si="5"/>
        <v>6</v>
      </c>
      <c r="AJ6" s="4">
        <v>6</v>
      </c>
      <c r="AM6" s="4">
        <f t="shared" si="6"/>
        <v>6</v>
      </c>
      <c r="AO6" s="4">
        <v>6</v>
      </c>
      <c r="AR6" s="4">
        <f t="shared" si="7"/>
        <v>6</v>
      </c>
      <c r="AT6" s="4">
        <v>6</v>
      </c>
      <c r="AU6" s="4">
        <v>6</v>
      </c>
      <c r="AW6" s="4">
        <f t="shared" si="8"/>
        <v>12</v>
      </c>
      <c r="AY6" s="4">
        <v>12</v>
      </c>
      <c r="BB6" s="4">
        <f t="shared" si="9"/>
        <v>12</v>
      </c>
      <c r="BD6" s="4">
        <v>12</v>
      </c>
      <c r="BF6" s="4">
        <v>-6</v>
      </c>
      <c r="BG6" s="4">
        <f t="shared" si="10"/>
        <v>6</v>
      </c>
      <c r="BI6" s="4">
        <v>6</v>
      </c>
      <c r="BL6" s="4">
        <f t="shared" si="0"/>
        <v>6</v>
      </c>
      <c r="BN6" s="4">
        <v>6</v>
      </c>
      <c r="BQ6" s="4">
        <f t="shared" si="1"/>
        <v>6</v>
      </c>
    </row>
    <row r="7" spans="1:69" x14ac:dyDescent="0.25">
      <c r="A7" s="14" t="s">
        <v>28</v>
      </c>
      <c r="B7" s="19">
        <v>33849306309</v>
      </c>
      <c r="C7" s="16" t="s">
        <v>40</v>
      </c>
      <c r="D7" s="3" t="s">
        <v>41</v>
      </c>
      <c r="E7" s="3" t="s">
        <v>42</v>
      </c>
      <c r="F7" s="3" t="s">
        <v>43</v>
      </c>
      <c r="G7" s="3"/>
      <c r="H7" s="3"/>
      <c r="I7" s="3"/>
      <c r="J7" s="3"/>
      <c r="K7" s="3"/>
      <c r="L7" s="6">
        <v>48</v>
      </c>
      <c r="M7" s="3">
        <v>144</v>
      </c>
      <c r="X7" s="4">
        <v>96</v>
      </c>
      <c r="Z7" s="4">
        <v>96</v>
      </c>
      <c r="AB7" s="4">
        <v>-81</v>
      </c>
      <c r="AC7" s="4">
        <f t="shared" si="4"/>
        <v>15</v>
      </c>
      <c r="AE7" s="4">
        <v>15</v>
      </c>
      <c r="AH7" s="4">
        <f t="shared" si="5"/>
        <v>15</v>
      </c>
      <c r="AJ7" s="4">
        <v>15</v>
      </c>
      <c r="AK7" s="4">
        <v>36</v>
      </c>
      <c r="AL7" s="4">
        <v>-3</v>
      </c>
      <c r="AM7" s="4">
        <f t="shared" si="6"/>
        <v>48</v>
      </c>
      <c r="AO7" s="4">
        <v>48</v>
      </c>
      <c r="AR7" s="4">
        <f t="shared" si="7"/>
        <v>48</v>
      </c>
      <c r="AT7" s="4">
        <v>48</v>
      </c>
      <c r="AW7" s="4">
        <f t="shared" si="8"/>
        <v>48</v>
      </c>
      <c r="AY7" s="4">
        <v>48</v>
      </c>
      <c r="BB7" s="4">
        <f t="shared" si="9"/>
        <v>48</v>
      </c>
      <c r="BD7" s="4">
        <v>48</v>
      </c>
      <c r="BG7" s="4">
        <f t="shared" si="10"/>
        <v>48</v>
      </c>
      <c r="BI7" s="4">
        <v>48</v>
      </c>
      <c r="BL7" s="4">
        <f t="shared" si="0"/>
        <v>48</v>
      </c>
      <c r="BN7" s="4">
        <v>48</v>
      </c>
      <c r="BO7" s="4">
        <v>96</v>
      </c>
      <c r="BQ7" s="4">
        <f t="shared" si="1"/>
        <v>144</v>
      </c>
    </row>
    <row r="8" spans="1:69" x14ac:dyDescent="0.25">
      <c r="A8" s="14" t="s">
        <v>28</v>
      </c>
      <c r="B8" s="19">
        <v>33849306316</v>
      </c>
      <c r="C8" s="16" t="s">
        <v>44</v>
      </c>
      <c r="D8" s="3" t="s">
        <v>45</v>
      </c>
      <c r="E8" s="3" t="s">
        <v>46</v>
      </c>
      <c r="F8" s="3" t="s">
        <v>43</v>
      </c>
      <c r="G8" s="3"/>
      <c r="H8" s="3"/>
      <c r="I8" s="3"/>
      <c r="J8" s="3"/>
      <c r="K8" s="3"/>
      <c r="L8" s="6">
        <v>59</v>
      </c>
      <c r="M8" s="3">
        <v>96</v>
      </c>
      <c r="X8" s="4">
        <v>96</v>
      </c>
      <c r="Z8" s="4">
        <v>96</v>
      </c>
      <c r="AB8" s="4">
        <v>-57</v>
      </c>
      <c r="AC8" s="4">
        <f t="shared" si="4"/>
        <v>39</v>
      </c>
      <c r="AE8" s="4">
        <v>39</v>
      </c>
      <c r="AH8" s="4">
        <f t="shared" si="5"/>
        <v>39</v>
      </c>
      <c r="AJ8" s="4">
        <v>39</v>
      </c>
      <c r="AK8" s="4">
        <v>24</v>
      </c>
      <c r="AM8" s="4">
        <f t="shared" si="6"/>
        <v>63</v>
      </c>
      <c r="AO8" s="4">
        <v>63</v>
      </c>
      <c r="AQ8" s="4">
        <v>-4</v>
      </c>
      <c r="AR8" s="4">
        <f t="shared" si="7"/>
        <v>59</v>
      </c>
      <c r="AT8" s="4">
        <v>59</v>
      </c>
      <c r="AW8" s="4">
        <f t="shared" si="8"/>
        <v>59</v>
      </c>
      <c r="AY8" s="4">
        <v>59</v>
      </c>
      <c r="BB8" s="4">
        <f t="shared" si="9"/>
        <v>59</v>
      </c>
      <c r="BD8" s="4">
        <v>59</v>
      </c>
      <c r="BG8" s="4">
        <f t="shared" si="10"/>
        <v>59</v>
      </c>
      <c r="BI8" s="4">
        <v>59</v>
      </c>
      <c r="BL8" s="4">
        <f t="shared" si="0"/>
        <v>59</v>
      </c>
      <c r="BN8" s="4">
        <v>59</v>
      </c>
      <c r="BO8" s="4">
        <v>48</v>
      </c>
      <c r="BP8" s="4">
        <v>-11</v>
      </c>
      <c r="BQ8" s="4">
        <f t="shared" si="1"/>
        <v>96</v>
      </c>
    </row>
    <row r="9" spans="1:69" x14ac:dyDescent="0.25">
      <c r="A9" s="14" t="s">
        <v>28</v>
      </c>
      <c r="B9" s="19">
        <v>33849331608</v>
      </c>
      <c r="C9" s="16" t="s">
        <v>47</v>
      </c>
      <c r="D9" s="3" t="s">
        <v>48</v>
      </c>
      <c r="E9" s="3" t="s">
        <v>49</v>
      </c>
      <c r="F9" s="3"/>
      <c r="G9" s="3"/>
      <c r="H9" s="3"/>
      <c r="I9" s="3"/>
      <c r="J9" s="3"/>
      <c r="K9" s="3"/>
      <c r="L9" s="6">
        <v>239</v>
      </c>
      <c r="M9" s="3">
        <v>222</v>
      </c>
      <c r="O9" s="4">
        <v>37</v>
      </c>
      <c r="P9" s="4">
        <v>60</v>
      </c>
      <c r="R9" s="4">
        <f t="shared" si="2"/>
        <v>97</v>
      </c>
      <c r="U9" s="4">
        <v>97</v>
      </c>
      <c r="X9" s="4">
        <f t="shared" si="3"/>
        <v>97</v>
      </c>
      <c r="Z9" s="4">
        <v>97</v>
      </c>
      <c r="AC9" s="4">
        <f t="shared" si="4"/>
        <v>97</v>
      </c>
      <c r="AE9" s="4">
        <v>97</v>
      </c>
      <c r="AH9" s="4">
        <f t="shared" si="5"/>
        <v>97</v>
      </c>
      <c r="AJ9" s="4">
        <v>97</v>
      </c>
      <c r="AM9" s="4">
        <f t="shared" si="6"/>
        <v>97</v>
      </c>
      <c r="AO9" s="4">
        <v>97</v>
      </c>
      <c r="AR9" s="4">
        <f t="shared" si="7"/>
        <v>97</v>
      </c>
      <c r="AT9" s="4">
        <v>97</v>
      </c>
      <c r="AW9" s="4">
        <f t="shared" si="8"/>
        <v>97</v>
      </c>
      <c r="AY9" s="4">
        <v>97</v>
      </c>
      <c r="BA9" s="4">
        <v>-2</v>
      </c>
      <c r="BB9" s="4">
        <f t="shared" si="9"/>
        <v>95</v>
      </c>
      <c r="BD9" s="4">
        <v>95</v>
      </c>
      <c r="BE9" s="4">
        <v>144</v>
      </c>
      <c r="BG9" s="4">
        <f t="shared" si="10"/>
        <v>239</v>
      </c>
      <c r="BI9" s="4">
        <v>239</v>
      </c>
      <c r="BL9" s="4">
        <f t="shared" si="0"/>
        <v>239</v>
      </c>
      <c r="BN9" s="4">
        <v>239</v>
      </c>
      <c r="BP9" s="4">
        <v>-17</v>
      </c>
      <c r="BQ9" s="4">
        <f t="shared" si="1"/>
        <v>222</v>
      </c>
    </row>
    <row r="10" spans="1:69" x14ac:dyDescent="0.25">
      <c r="A10" s="14" t="s">
        <v>28</v>
      </c>
      <c r="B10" s="19">
        <v>33849892697</v>
      </c>
      <c r="C10" s="16" t="s">
        <v>50</v>
      </c>
      <c r="D10" s="3" t="s">
        <v>51</v>
      </c>
      <c r="E10" s="3" t="s">
        <v>46</v>
      </c>
      <c r="F10" s="3" t="s">
        <v>52</v>
      </c>
      <c r="G10" s="3" t="s">
        <v>53</v>
      </c>
      <c r="H10" s="3"/>
      <c r="I10" s="3"/>
      <c r="J10" s="3"/>
      <c r="K10" s="3"/>
      <c r="L10" s="6">
        <v>174</v>
      </c>
      <c r="M10" s="3">
        <v>162</v>
      </c>
      <c r="O10" s="4">
        <v>272</v>
      </c>
      <c r="Q10" s="4">
        <v>-12</v>
      </c>
      <c r="R10" s="4">
        <f t="shared" si="2"/>
        <v>260</v>
      </c>
      <c r="U10" s="4">
        <v>260</v>
      </c>
      <c r="W10" s="4">
        <v>-19</v>
      </c>
      <c r="X10" s="4">
        <f t="shared" si="3"/>
        <v>241</v>
      </c>
      <c r="Z10" s="4">
        <v>241</v>
      </c>
      <c r="AB10" s="4">
        <v>-53</v>
      </c>
      <c r="AC10" s="4">
        <f t="shared" si="4"/>
        <v>188</v>
      </c>
      <c r="AE10" s="4">
        <v>188</v>
      </c>
      <c r="AH10" s="4">
        <f t="shared" si="5"/>
        <v>188</v>
      </c>
      <c r="AJ10" s="4">
        <v>188</v>
      </c>
      <c r="AM10" s="4">
        <f t="shared" si="6"/>
        <v>188</v>
      </c>
      <c r="AO10" s="4">
        <v>188</v>
      </c>
      <c r="AQ10" s="4">
        <v>-1</v>
      </c>
      <c r="AR10" s="4">
        <f t="shared" si="7"/>
        <v>187</v>
      </c>
      <c r="AT10" s="4">
        <v>187</v>
      </c>
      <c r="AW10" s="4">
        <f t="shared" si="8"/>
        <v>187</v>
      </c>
      <c r="AY10" s="4">
        <v>187</v>
      </c>
      <c r="BA10" s="4">
        <v>-13</v>
      </c>
      <c r="BB10" s="4">
        <f t="shared" si="9"/>
        <v>174</v>
      </c>
      <c r="BD10" s="4">
        <v>174</v>
      </c>
      <c r="BG10" s="4">
        <f t="shared" si="10"/>
        <v>174</v>
      </c>
      <c r="BI10" s="4">
        <v>174</v>
      </c>
      <c r="BL10" s="4">
        <f t="shared" si="0"/>
        <v>174</v>
      </c>
      <c r="BN10" s="4">
        <v>174</v>
      </c>
      <c r="BP10" s="4">
        <v>-12</v>
      </c>
      <c r="BQ10" s="4">
        <f t="shared" si="1"/>
        <v>162</v>
      </c>
    </row>
    <row r="11" spans="1:69" x14ac:dyDescent="0.25">
      <c r="A11" s="14" t="s">
        <v>28</v>
      </c>
      <c r="B11" s="19">
        <v>33849110517</v>
      </c>
      <c r="C11" s="16" t="s">
        <v>54</v>
      </c>
      <c r="D11" s="3" t="s">
        <v>55</v>
      </c>
      <c r="E11" s="3" t="s">
        <v>42</v>
      </c>
      <c r="F11" s="3"/>
      <c r="G11" s="3"/>
      <c r="H11" s="3"/>
      <c r="I11" s="3"/>
      <c r="J11" s="3"/>
      <c r="K11" s="3" t="s">
        <v>78</v>
      </c>
      <c r="L11" s="6">
        <v>8</v>
      </c>
      <c r="M11" s="3">
        <v>8</v>
      </c>
      <c r="O11" s="4">
        <v>18</v>
      </c>
      <c r="R11" s="4">
        <f t="shared" si="2"/>
        <v>18</v>
      </c>
      <c r="U11" s="4">
        <v>18</v>
      </c>
      <c r="X11" s="4">
        <f t="shared" si="3"/>
        <v>18</v>
      </c>
      <c r="Z11" s="4">
        <v>18</v>
      </c>
      <c r="AC11" s="4">
        <f t="shared" si="4"/>
        <v>18</v>
      </c>
      <c r="AE11" s="4">
        <v>18</v>
      </c>
      <c r="AH11" s="4">
        <f t="shared" si="5"/>
        <v>18</v>
      </c>
      <c r="AJ11" s="4">
        <v>18</v>
      </c>
      <c r="AM11" s="4">
        <f t="shared" si="6"/>
        <v>18</v>
      </c>
      <c r="AO11" s="4">
        <v>18</v>
      </c>
      <c r="AQ11" s="4">
        <v>-4</v>
      </c>
      <c r="AR11" s="4">
        <f t="shared" si="7"/>
        <v>14</v>
      </c>
      <c r="AT11" s="4">
        <v>14</v>
      </c>
      <c r="AW11" s="4">
        <f t="shared" si="8"/>
        <v>14</v>
      </c>
      <c r="AY11" s="4">
        <v>14</v>
      </c>
      <c r="BA11" s="4">
        <v>-6</v>
      </c>
      <c r="BB11" s="4">
        <f t="shared" si="9"/>
        <v>8</v>
      </c>
      <c r="BD11" s="4">
        <v>8</v>
      </c>
      <c r="BG11" s="4">
        <f t="shared" si="10"/>
        <v>8</v>
      </c>
      <c r="BI11" s="4">
        <v>8</v>
      </c>
      <c r="BL11" s="4">
        <f t="shared" si="0"/>
        <v>8</v>
      </c>
      <c r="BN11" s="4">
        <v>8</v>
      </c>
      <c r="BQ11" s="4">
        <f t="shared" si="1"/>
        <v>8</v>
      </c>
    </row>
    <row r="12" spans="1:69" x14ac:dyDescent="0.25">
      <c r="A12" s="14" t="s">
        <v>28</v>
      </c>
      <c r="B12" s="19">
        <v>33849432862</v>
      </c>
      <c r="C12" s="16" t="s">
        <v>56</v>
      </c>
      <c r="D12" s="3" t="s">
        <v>57</v>
      </c>
      <c r="E12" s="3" t="s">
        <v>58</v>
      </c>
      <c r="F12" s="3"/>
      <c r="G12" s="3"/>
      <c r="H12" s="3"/>
      <c r="I12" s="3"/>
      <c r="J12" s="3"/>
      <c r="K12" s="3"/>
      <c r="L12" s="6">
        <v>5</v>
      </c>
      <c r="M12" s="3">
        <v>5</v>
      </c>
      <c r="O12" s="4">
        <v>5</v>
      </c>
      <c r="R12" s="4">
        <f t="shared" si="2"/>
        <v>5</v>
      </c>
      <c r="U12" s="4">
        <v>5</v>
      </c>
      <c r="X12" s="4">
        <f t="shared" si="3"/>
        <v>5</v>
      </c>
      <c r="Z12" s="4">
        <v>5</v>
      </c>
      <c r="AC12" s="4">
        <f t="shared" si="4"/>
        <v>5</v>
      </c>
      <c r="AE12" s="4">
        <v>5</v>
      </c>
      <c r="AH12" s="4">
        <f t="shared" si="5"/>
        <v>5</v>
      </c>
      <c r="AJ12" s="4">
        <v>5</v>
      </c>
      <c r="AM12" s="4">
        <f t="shared" si="6"/>
        <v>5</v>
      </c>
      <c r="AO12" s="4">
        <v>5</v>
      </c>
      <c r="AR12" s="4">
        <f t="shared" si="7"/>
        <v>5</v>
      </c>
      <c r="AT12" s="4">
        <v>5</v>
      </c>
      <c r="AW12" s="4">
        <f t="shared" si="8"/>
        <v>5</v>
      </c>
      <c r="AY12" s="4">
        <v>5</v>
      </c>
      <c r="BB12" s="4">
        <f t="shared" si="9"/>
        <v>5</v>
      </c>
      <c r="BD12" s="4">
        <v>5</v>
      </c>
      <c r="BG12" s="4">
        <f t="shared" si="10"/>
        <v>5</v>
      </c>
      <c r="BI12" s="4">
        <v>5</v>
      </c>
      <c r="BL12" s="4">
        <f t="shared" si="0"/>
        <v>5</v>
      </c>
      <c r="BN12" s="4">
        <v>5</v>
      </c>
      <c r="BQ12" s="4">
        <f t="shared" si="1"/>
        <v>5</v>
      </c>
    </row>
    <row r="13" spans="1:69" x14ac:dyDescent="0.25">
      <c r="A13" s="14" t="s">
        <v>28</v>
      </c>
      <c r="B13" s="19">
        <v>33849801415</v>
      </c>
      <c r="C13" s="17" t="s">
        <v>99</v>
      </c>
      <c r="D13" s="3" t="s">
        <v>59</v>
      </c>
      <c r="E13" s="3" t="s">
        <v>60</v>
      </c>
      <c r="F13" s="3" t="s">
        <v>61</v>
      </c>
      <c r="G13" s="3" t="s">
        <v>62</v>
      </c>
      <c r="H13" s="3"/>
      <c r="I13" s="3"/>
      <c r="J13" s="3"/>
      <c r="K13" s="3"/>
      <c r="L13" s="6">
        <v>19</v>
      </c>
      <c r="M13" s="3">
        <v>37</v>
      </c>
      <c r="O13" s="4">
        <v>12</v>
      </c>
      <c r="P13" s="4">
        <v>24</v>
      </c>
      <c r="Q13" s="4">
        <v>-3</v>
      </c>
      <c r="R13" s="12">
        <v>29</v>
      </c>
      <c r="T13" s="12" t="s">
        <v>63</v>
      </c>
      <c r="U13" s="4">
        <v>29</v>
      </c>
      <c r="W13" s="4">
        <v>-4</v>
      </c>
      <c r="X13" s="4">
        <f t="shared" si="3"/>
        <v>25</v>
      </c>
      <c r="Z13" s="4">
        <v>25</v>
      </c>
      <c r="AB13" s="4">
        <v>-6</v>
      </c>
      <c r="AC13" s="4">
        <f t="shared" si="4"/>
        <v>19</v>
      </c>
      <c r="AE13" s="4">
        <v>19</v>
      </c>
      <c r="AH13" s="4">
        <f t="shared" si="5"/>
        <v>19</v>
      </c>
      <c r="AJ13" s="4">
        <v>19</v>
      </c>
      <c r="AM13" s="4">
        <f t="shared" si="6"/>
        <v>19</v>
      </c>
      <c r="AO13" s="4">
        <v>19</v>
      </c>
      <c r="AR13" s="4">
        <f t="shared" si="7"/>
        <v>19</v>
      </c>
      <c r="AT13" s="4">
        <v>19</v>
      </c>
      <c r="AW13" s="4">
        <f t="shared" si="8"/>
        <v>19</v>
      </c>
      <c r="AY13" s="4">
        <v>19</v>
      </c>
      <c r="BB13" s="4">
        <f t="shared" si="9"/>
        <v>19</v>
      </c>
      <c r="BD13" s="4">
        <v>19</v>
      </c>
      <c r="BG13" s="4">
        <f t="shared" si="10"/>
        <v>19</v>
      </c>
      <c r="BI13" s="4">
        <v>19</v>
      </c>
      <c r="BL13" s="4">
        <f t="shared" si="0"/>
        <v>19</v>
      </c>
      <c r="BN13" s="4">
        <v>19</v>
      </c>
      <c r="BO13" s="4">
        <v>24</v>
      </c>
      <c r="BP13" s="4">
        <v>-6</v>
      </c>
      <c r="BQ13" s="4">
        <f t="shared" si="1"/>
        <v>37</v>
      </c>
    </row>
    <row r="14" spans="1:69" x14ac:dyDescent="0.25">
      <c r="A14" s="14" t="s">
        <v>28</v>
      </c>
      <c r="B14" s="19">
        <v>33849887976</v>
      </c>
      <c r="C14" s="16" t="s">
        <v>64</v>
      </c>
      <c r="D14" s="3" t="s">
        <v>65</v>
      </c>
      <c r="E14" s="3" t="s">
        <v>66</v>
      </c>
      <c r="F14" s="3"/>
      <c r="G14" s="3"/>
      <c r="H14" s="3"/>
      <c r="I14" s="3"/>
      <c r="J14" s="3"/>
      <c r="K14" s="3"/>
      <c r="L14" s="6">
        <v>26</v>
      </c>
      <c r="M14" s="3">
        <v>26</v>
      </c>
      <c r="O14" s="4">
        <v>23</v>
      </c>
      <c r="Q14" s="4">
        <v>-7</v>
      </c>
      <c r="R14" s="4">
        <f t="shared" si="2"/>
        <v>16</v>
      </c>
      <c r="U14" s="4">
        <v>16</v>
      </c>
      <c r="W14" s="4">
        <v>-5</v>
      </c>
      <c r="X14" s="4">
        <f t="shared" si="3"/>
        <v>11</v>
      </c>
      <c r="Z14" s="4">
        <v>11</v>
      </c>
      <c r="AB14" s="4">
        <v>-6</v>
      </c>
      <c r="AC14" s="4">
        <f t="shared" si="4"/>
        <v>5</v>
      </c>
      <c r="AE14" s="4">
        <v>5</v>
      </c>
      <c r="AH14" s="4">
        <f t="shared" si="5"/>
        <v>5</v>
      </c>
      <c r="AJ14" s="4">
        <v>5</v>
      </c>
      <c r="AK14" s="4">
        <v>24</v>
      </c>
      <c r="AM14" s="4">
        <f t="shared" si="6"/>
        <v>29</v>
      </c>
      <c r="AO14" s="4">
        <v>29</v>
      </c>
      <c r="AR14" s="4">
        <f t="shared" si="7"/>
        <v>29</v>
      </c>
      <c r="AT14" s="4">
        <v>29</v>
      </c>
      <c r="AW14" s="4">
        <f t="shared" si="8"/>
        <v>29</v>
      </c>
      <c r="AY14" s="4">
        <v>29</v>
      </c>
      <c r="BA14" s="4">
        <v>-3</v>
      </c>
      <c r="BB14" s="4">
        <f t="shared" si="9"/>
        <v>26</v>
      </c>
      <c r="BD14" s="4">
        <v>26</v>
      </c>
      <c r="BG14" s="4">
        <f t="shared" si="10"/>
        <v>26</v>
      </c>
      <c r="BI14" s="4">
        <v>26</v>
      </c>
      <c r="BL14" s="4">
        <f t="shared" si="0"/>
        <v>26</v>
      </c>
      <c r="BN14" s="4">
        <v>26</v>
      </c>
      <c r="BQ14" s="4">
        <f t="shared" si="1"/>
        <v>26</v>
      </c>
    </row>
    <row r="15" spans="1:69" x14ac:dyDescent="0.25">
      <c r="A15" s="14" t="s">
        <v>28</v>
      </c>
      <c r="B15" s="19">
        <v>33849888003</v>
      </c>
      <c r="C15" s="16" t="s">
        <v>67</v>
      </c>
      <c r="D15" s="3" t="s">
        <v>68</v>
      </c>
      <c r="E15" s="3" t="s">
        <v>58</v>
      </c>
      <c r="F15" s="3"/>
      <c r="G15" s="3"/>
      <c r="H15" s="3"/>
      <c r="I15" s="3"/>
      <c r="J15" s="3"/>
      <c r="K15" s="3"/>
      <c r="L15" s="6">
        <v>14</v>
      </c>
      <c r="M15" s="3">
        <v>14</v>
      </c>
      <c r="O15" s="4">
        <v>14</v>
      </c>
      <c r="R15" s="4">
        <f t="shared" si="2"/>
        <v>14</v>
      </c>
      <c r="U15" s="4">
        <v>14</v>
      </c>
      <c r="X15" s="4">
        <f t="shared" si="3"/>
        <v>14</v>
      </c>
      <c r="Z15" s="4">
        <v>14</v>
      </c>
      <c r="AC15" s="4">
        <f t="shared" si="4"/>
        <v>14</v>
      </c>
      <c r="AE15" s="4">
        <v>14</v>
      </c>
      <c r="AH15" s="4">
        <f t="shared" si="5"/>
        <v>14</v>
      </c>
      <c r="AJ15" s="4">
        <v>14</v>
      </c>
      <c r="AM15" s="4">
        <f t="shared" si="6"/>
        <v>14</v>
      </c>
      <c r="AO15" s="4">
        <v>14</v>
      </c>
      <c r="AR15" s="4">
        <f t="shared" si="7"/>
        <v>14</v>
      </c>
      <c r="AT15" s="4">
        <v>14</v>
      </c>
      <c r="AW15" s="4">
        <f t="shared" si="8"/>
        <v>14</v>
      </c>
      <c r="AY15" s="4">
        <v>14</v>
      </c>
      <c r="BB15" s="4">
        <f t="shared" si="9"/>
        <v>14</v>
      </c>
      <c r="BD15" s="4">
        <v>14</v>
      </c>
      <c r="BG15" s="4">
        <f t="shared" si="10"/>
        <v>14</v>
      </c>
      <c r="BI15" s="4">
        <v>14</v>
      </c>
      <c r="BL15" s="4">
        <f t="shared" si="0"/>
        <v>14</v>
      </c>
      <c r="BN15" s="4">
        <v>14</v>
      </c>
      <c r="BQ15" s="4">
        <f t="shared" si="1"/>
        <v>14</v>
      </c>
    </row>
    <row r="16" spans="1:69" x14ac:dyDescent="0.25">
      <c r="A16" s="14" t="s">
        <v>28</v>
      </c>
      <c r="B16" s="19">
        <v>33849930894</v>
      </c>
      <c r="C16" s="16" t="s">
        <v>88</v>
      </c>
      <c r="D16" s="3" t="s">
        <v>89</v>
      </c>
      <c r="E16" s="3" t="s">
        <v>76</v>
      </c>
      <c r="F16" s="3"/>
      <c r="G16" s="3"/>
      <c r="H16" s="3"/>
      <c r="I16" s="3"/>
      <c r="J16" s="3"/>
      <c r="K16" s="3"/>
      <c r="L16" s="6">
        <v>10</v>
      </c>
      <c r="M16" s="3">
        <v>126</v>
      </c>
      <c r="AW16" s="4">
        <v>10</v>
      </c>
      <c r="AY16" s="4">
        <v>10</v>
      </c>
      <c r="BB16" s="4">
        <f t="shared" si="9"/>
        <v>10</v>
      </c>
      <c r="BD16" s="4">
        <v>10</v>
      </c>
      <c r="BG16" s="4">
        <f t="shared" si="10"/>
        <v>10</v>
      </c>
      <c r="BI16" s="4">
        <v>10</v>
      </c>
      <c r="BL16" s="4">
        <f t="shared" si="0"/>
        <v>10</v>
      </c>
      <c r="BN16" s="4">
        <v>10</v>
      </c>
      <c r="BO16" s="4">
        <v>120</v>
      </c>
      <c r="BP16" s="4">
        <v>-4</v>
      </c>
      <c r="BQ16" s="4">
        <f t="shared" si="1"/>
        <v>126</v>
      </c>
    </row>
    <row r="17" spans="1:69" x14ac:dyDescent="0.25">
      <c r="A17" s="14" t="s">
        <v>28</v>
      </c>
      <c r="B17" s="20"/>
      <c r="C17" s="16" t="s">
        <v>114</v>
      </c>
      <c r="D17" s="3" t="s">
        <v>115</v>
      </c>
      <c r="E17" s="3" t="s">
        <v>58</v>
      </c>
      <c r="F17" s="3"/>
      <c r="G17" s="3"/>
      <c r="H17" s="3"/>
      <c r="I17" s="3"/>
      <c r="J17" s="3"/>
      <c r="K17" s="3"/>
      <c r="L17" s="6"/>
      <c r="M17" s="3">
        <v>6</v>
      </c>
      <c r="BN17" s="4">
        <v>6</v>
      </c>
      <c r="BQ17" s="4">
        <f t="shared" si="1"/>
        <v>6</v>
      </c>
    </row>
    <row r="18" spans="1:69" x14ac:dyDescent="0.25">
      <c r="A18" s="14" t="s">
        <v>28</v>
      </c>
      <c r="B18" s="19">
        <v>33849084573</v>
      </c>
      <c r="C18" s="16" t="s">
        <v>69</v>
      </c>
      <c r="D18" s="3" t="s">
        <v>70</v>
      </c>
      <c r="E18" s="3" t="s">
        <v>71</v>
      </c>
      <c r="F18" s="3"/>
      <c r="G18" s="3"/>
      <c r="H18" s="3"/>
      <c r="I18" s="3"/>
      <c r="J18" s="3"/>
      <c r="K18" s="3"/>
      <c r="L18" s="6">
        <v>150</v>
      </c>
      <c r="M18" s="3">
        <v>129</v>
      </c>
      <c r="O18" s="4">
        <v>160</v>
      </c>
      <c r="Q18" s="13"/>
      <c r="R18" s="4">
        <f t="shared" si="2"/>
        <v>160</v>
      </c>
      <c r="U18" s="4">
        <v>160</v>
      </c>
      <c r="W18" s="4">
        <v>-6</v>
      </c>
      <c r="X18" s="4">
        <f t="shared" si="3"/>
        <v>154</v>
      </c>
      <c r="Z18" s="4">
        <v>154</v>
      </c>
      <c r="AC18" s="4">
        <f t="shared" si="4"/>
        <v>154</v>
      </c>
      <c r="AE18" s="4">
        <v>154</v>
      </c>
      <c r="AH18" s="4">
        <f t="shared" si="5"/>
        <v>154</v>
      </c>
      <c r="AJ18" s="4">
        <v>154</v>
      </c>
      <c r="AM18" s="4">
        <f t="shared" si="6"/>
        <v>154</v>
      </c>
      <c r="AO18" s="4">
        <v>154</v>
      </c>
      <c r="AR18" s="4">
        <f t="shared" si="7"/>
        <v>154</v>
      </c>
      <c r="AT18" s="4">
        <v>154</v>
      </c>
      <c r="AW18" s="4">
        <f t="shared" si="8"/>
        <v>154</v>
      </c>
      <c r="AY18" s="4">
        <v>154</v>
      </c>
      <c r="BB18" s="4">
        <f t="shared" si="9"/>
        <v>154</v>
      </c>
      <c r="BD18" s="4">
        <v>154</v>
      </c>
      <c r="BG18" s="4">
        <f t="shared" si="10"/>
        <v>154</v>
      </c>
      <c r="BI18" s="4">
        <v>154</v>
      </c>
      <c r="BK18" s="4">
        <v>-4</v>
      </c>
      <c r="BL18" s="4">
        <f t="shared" si="0"/>
        <v>150</v>
      </c>
      <c r="BN18" s="4">
        <v>150</v>
      </c>
      <c r="BP18" s="4">
        <v>-21</v>
      </c>
      <c r="BQ18" s="4">
        <f t="shared" si="1"/>
        <v>129</v>
      </c>
    </row>
    <row r="19" spans="1:69" x14ac:dyDescent="0.25">
      <c r="A19" s="14" t="s">
        <v>28</v>
      </c>
      <c r="B19" s="20"/>
      <c r="C19" s="16" t="s">
        <v>116</v>
      </c>
      <c r="D19" s="3" t="s">
        <v>117</v>
      </c>
      <c r="E19" s="3" t="s">
        <v>74</v>
      </c>
      <c r="F19" s="3"/>
      <c r="G19" s="3"/>
      <c r="H19" s="3"/>
      <c r="I19" s="3"/>
      <c r="J19" s="3"/>
      <c r="K19" s="3"/>
      <c r="L19" s="6"/>
      <c r="M19" s="3">
        <v>12</v>
      </c>
      <c r="Q19" s="13"/>
      <c r="BN19" s="4">
        <v>12</v>
      </c>
      <c r="BQ19" s="4">
        <f t="shared" si="1"/>
        <v>12</v>
      </c>
    </row>
    <row r="20" spans="1:69" x14ac:dyDescent="0.25">
      <c r="A20" s="14" t="s">
        <v>28</v>
      </c>
      <c r="B20" s="19">
        <v>33849086706</v>
      </c>
      <c r="C20" s="16" t="s">
        <v>72</v>
      </c>
      <c r="D20" s="3" t="s">
        <v>73</v>
      </c>
      <c r="E20" s="3" t="s">
        <v>79</v>
      </c>
      <c r="F20" s="3"/>
      <c r="G20" s="3"/>
      <c r="H20" s="3"/>
      <c r="I20" s="3"/>
      <c r="J20" s="3"/>
      <c r="K20" s="3"/>
      <c r="L20" s="6">
        <v>190</v>
      </c>
      <c r="M20" s="3">
        <v>190</v>
      </c>
      <c r="O20" s="4">
        <v>72</v>
      </c>
      <c r="Q20" s="4">
        <v>-2</v>
      </c>
      <c r="R20" s="4">
        <f t="shared" si="2"/>
        <v>70</v>
      </c>
      <c r="U20" s="4">
        <v>70</v>
      </c>
      <c r="X20" s="4">
        <f t="shared" si="3"/>
        <v>70</v>
      </c>
      <c r="Z20" s="4">
        <v>70</v>
      </c>
      <c r="AC20" s="4">
        <f t="shared" si="4"/>
        <v>70</v>
      </c>
      <c r="AE20" s="4">
        <v>70</v>
      </c>
      <c r="AH20" s="4">
        <f t="shared" si="5"/>
        <v>70</v>
      </c>
      <c r="AJ20" s="4">
        <v>70</v>
      </c>
      <c r="AM20" s="4">
        <f t="shared" si="6"/>
        <v>70</v>
      </c>
      <c r="AO20" s="4">
        <v>70</v>
      </c>
      <c r="AR20" s="4">
        <f t="shared" si="7"/>
        <v>70</v>
      </c>
      <c r="AT20" s="4">
        <v>70</v>
      </c>
      <c r="AW20" s="4">
        <f t="shared" si="8"/>
        <v>70</v>
      </c>
      <c r="AY20" s="4">
        <v>70</v>
      </c>
      <c r="BB20" s="4">
        <f t="shared" si="9"/>
        <v>70</v>
      </c>
      <c r="BD20" s="4">
        <v>70</v>
      </c>
      <c r="BE20" s="4">
        <v>144</v>
      </c>
      <c r="BG20" s="4">
        <f t="shared" si="10"/>
        <v>214</v>
      </c>
      <c r="BI20" s="4">
        <v>214</v>
      </c>
      <c r="BK20" s="4">
        <v>-24</v>
      </c>
      <c r="BL20" s="4">
        <f t="shared" si="0"/>
        <v>190</v>
      </c>
      <c r="BN20" s="4">
        <v>190</v>
      </c>
      <c r="BQ20" s="4">
        <f t="shared" si="1"/>
        <v>190</v>
      </c>
    </row>
    <row r="21" spans="1:69" x14ac:dyDescent="0.25">
      <c r="E21" s="4"/>
      <c r="F21" s="4"/>
      <c r="G21" s="4"/>
      <c r="H21" s="4"/>
      <c r="I21" s="4"/>
      <c r="J21" s="4"/>
      <c r="K21" s="4"/>
    </row>
  </sheetData>
  <pageMargins left="0.7" right="0.7" top="0.75" bottom="0.75" header="0.3" footer="0.3"/>
  <pageSetup scale="1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Whittaker</dc:creator>
  <cp:lastModifiedBy>Tom Whittaker</cp:lastModifiedBy>
  <cp:revision/>
  <cp:lastPrinted>2023-10-05T03:08:58Z</cp:lastPrinted>
  <dcterms:created xsi:type="dcterms:W3CDTF">2022-09-17T20:38:57Z</dcterms:created>
  <dcterms:modified xsi:type="dcterms:W3CDTF">2023-10-28T19:03:49Z</dcterms:modified>
</cp:coreProperties>
</file>